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7680" activeTab="1"/>
  </bookViews>
  <sheets>
    <sheet name="FRM 05 " sheetId="1" r:id="rId1"/>
    <sheet name="FRM 02" sheetId="2" r:id="rId2"/>
  </sheets>
  <definedNames>
    <definedName name="_xlnm.Print_Area" localSheetId="1">'FRM 02'!$A$1:$F$519</definedName>
    <definedName name="_xlnm.Print_Area" localSheetId="0">'FRM 05 '!$A$1:$F$519</definedName>
    <definedName name="_xlnm.Print_Titles" localSheetId="1">'FRM 02'!$1:$6</definedName>
    <definedName name="_xlnm.Print_Titles" localSheetId="0">'FRM 05 '!$1:$6</definedName>
  </definedNames>
  <calcPr fullCalcOnLoad="1"/>
</workbook>
</file>

<file path=xl/sharedStrings.xml><?xml version="1.0" encoding="utf-8"?>
<sst xmlns="http://schemas.openxmlformats.org/spreadsheetml/2006/main" count="15" uniqueCount="10">
  <si>
    <t>PROCESSO</t>
  </si>
  <si>
    <t>EMPRESA</t>
  </si>
  <si>
    <t>DATA DO ATENDIMENTO</t>
  </si>
  <si>
    <t>DATA 1ª NOTIFICAÇÃO</t>
  </si>
  <si>
    <t>DATA 2ª NOTIFICAÇÃO</t>
  </si>
  <si>
    <t>TEMPO</t>
  </si>
  <si>
    <t>OBS.:</t>
  </si>
  <si>
    <t>DATA:</t>
  </si>
  <si>
    <r>
      <t xml:space="preserve">FORMULÁRIO MONITORAMENTO DOS PRAZOS              </t>
    </r>
    <r>
      <rPr>
        <b/>
        <sz val="10"/>
        <color indexed="10"/>
        <rFont val="Fonte Ecológica Spranq"/>
        <family val="2"/>
      </rPr>
      <t>ATENÇÃO: A cópia impressa a partir da intranet é cópia não controlada.</t>
    </r>
  </si>
  <si>
    <r>
      <t xml:space="preserve">FORMULÁRIO MONITORAMENTO DOS PRAZOS                                                                                                                                                                                               </t>
    </r>
    <r>
      <rPr>
        <b/>
        <sz val="8"/>
        <color indexed="10"/>
        <rFont val="Fonte Ecológica Spranq"/>
        <family val="2"/>
      </rPr>
      <t>IMPORTANTE: Sempre verifique no site do TJRJ se a versão impressa do documento está atualizada.</t>
    </r>
  </si>
</sst>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416]dddd\,\ d&quot; de &quot;mmmm&quot; de &quot;yyyy"/>
    <numFmt numFmtId="173" formatCode=";;;"/>
    <numFmt numFmtId="174" formatCode="&quot;Sim&quot;;&quot;Sim&quot;;&quot;Não&quot;"/>
    <numFmt numFmtId="175" formatCode="&quot;Verdadeiro&quot;;&quot;Verdadeiro&quot;;&quot;Falso&quot;"/>
    <numFmt numFmtId="176" formatCode="&quot;Ativar&quot;;&quot;Ativar&quot;;&quot;Desativar&quot;"/>
    <numFmt numFmtId="177" formatCode="[$€-2]\ #,##0.00_);[Red]\([$€-2]\ #,##0.00\)"/>
  </numFmts>
  <fonts count="43">
    <font>
      <sz val="10"/>
      <name val="Arial"/>
      <family val="0"/>
    </font>
    <font>
      <sz val="8"/>
      <name val="Arial"/>
      <family val="0"/>
    </font>
    <font>
      <u val="single"/>
      <sz val="10"/>
      <color indexed="12"/>
      <name val="Arial"/>
      <family val="0"/>
    </font>
    <font>
      <u val="single"/>
      <sz val="10"/>
      <color indexed="36"/>
      <name val="Arial"/>
      <family val="0"/>
    </font>
    <font>
      <b/>
      <sz val="14"/>
      <name val="Fonte Ecológica Spranq"/>
      <family val="2"/>
    </font>
    <font>
      <b/>
      <sz val="10"/>
      <color indexed="10"/>
      <name val="Fonte Ecológica Spranq"/>
      <family val="2"/>
    </font>
    <font>
      <b/>
      <sz val="12"/>
      <name val="Fonte Ecológica Spranq"/>
      <family val="2"/>
    </font>
    <font>
      <sz val="10"/>
      <name val="Fonte Ecológica Spranq"/>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10"/>
      <name val="Fonte Ecológica Spranq"/>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33">
    <xf numFmtId="0" fontId="0" fillId="0" borderId="0" xfId="0" applyAlignment="1">
      <alignment/>
    </xf>
    <xf numFmtId="173" fontId="0" fillId="0" borderId="0" xfId="0" applyNumberFormat="1" applyAlignment="1">
      <alignment/>
    </xf>
    <xf numFmtId="0" fontId="7" fillId="0" borderId="0" xfId="0" applyFont="1" applyAlignment="1">
      <alignment/>
    </xf>
    <xf numFmtId="0" fontId="7" fillId="0" borderId="10" xfId="0" applyFont="1" applyBorder="1" applyAlignment="1">
      <alignment horizontal="center" vertical="center" wrapText="1"/>
    </xf>
    <xf numFmtId="173" fontId="7" fillId="0" borderId="0" xfId="0" applyNumberFormat="1" applyFont="1" applyAlignment="1">
      <alignment horizontal="center"/>
    </xf>
    <xf numFmtId="0" fontId="7" fillId="0" borderId="10" xfId="0" applyFont="1" applyBorder="1" applyAlignment="1">
      <alignment horizontal="center"/>
    </xf>
    <xf numFmtId="173" fontId="7" fillId="0" borderId="0" xfId="0" applyNumberFormat="1" applyFont="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14" fontId="6" fillId="0" borderId="11"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0" xfId="0" applyFont="1" applyBorder="1" applyAlignment="1" applyProtection="1">
      <alignment horizontal="center"/>
      <protection locked="0"/>
    </xf>
    <xf numFmtId="14" fontId="7" fillId="0" borderId="10" xfId="0" applyNumberFormat="1" applyFont="1" applyBorder="1" applyAlignment="1" applyProtection="1">
      <alignment horizontal="center"/>
      <protection locked="0"/>
    </xf>
    <xf numFmtId="14" fontId="7" fillId="0" borderId="11" xfId="0" applyNumberFormat="1" applyFont="1" applyBorder="1" applyAlignment="1" applyProtection="1">
      <alignment horizontal="center"/>
      <protection locked="0"/>
    </xf>
    <xf numFmtId="14" fontId="7" fillId="0" borderId="13" xfId="0" applyNumberFormat="1" applyFont="1" applyBorder="1" applyAlignment="1" applyProtection="1">
      <alignment horizontal="center"/>
      <protection locked="0"/>
    </xf>
    <xf numFmtId="2" fontId="7" fillId="0" borderId="11" xfId="0" applyNumberFormat="1" applyFont="1" applyBorder="1" applyAlignment="1">
      <alignment horizontal="center"/>
    </xf>
    <xf numFmtId="2" fontId="7" fillId="0" borderId="13" xfId="0" applyNumberFormat="1" applyFont="1" applyBorder="1" applyAlignment="1">
      <alignment horizontal="center"/>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protection locked="0"/>
    </xf>
    <xf numFmtId="3" fontId="7" fillId="0" borderId="10" xfId="0" applyNumberFormat="1" applyFont="1" applyBorder="1" applyAlignment="1" applyProtection="1">
      <alignment horizontal="center"/>
      <protection locked="0"/>
    </xf>
    <xf numFmtId="0" fontId="7" fillId="0" borderId="13" xfId="0" applyFont="1" applyBorder="1" applyAlignment="1" applyProtection="1">
      <alignment/>
      <protection locked="0"/>
    </xf>
    <xf numFmtId="0" fontId="7" fillId="0" borderId="13" xfId="0" applyFont="1" applyBorder="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7">
    <dxf>
      <fill>
        <patternFill>
          <bgColor indexed="45"/>
        </patternFill>
      </fill>
    </dxf>
    <dxf>
      <fill>
        <patternFill>
          <bgColor indexed="42"/>
        </patternFill>
      </fill>
      <border>
        <left style="thin"/>
        <right style="thin"/>
        <top style="thin"/>
        <bottom style="thin"/>
      </border>
    </dxf>
    <dxf>
      <fill>
        <patternFill>
          <bgColor indexed="42"/>
        </patternFill>
      </fill>
      <border>
        <left style="thin"/>
        <right style="thin"/>
        <top style="thin"/>
        <bottom style="thin"/>
      </border>
    </dxf>
    <dxf>
      <fill>
        <patternFill>
          <bgColor indexed="45"/>
        </patternFill>
      </fill>
    </dxf>
    <dxf>
      <fill>
        <patternFill>
          <bgColor indexed="45"/>
        </patternFill>
      </fill>
    </dxf>
    <dxf>
      <fill>
        <patternFill>
          <bgColor indexed="42"/>
        </patternFill>
      </fill>
      <border>
        <left style="thin"/>
        <right style="thin"/>
        <top style="thin"/>
        <bottom style="thin"/>
      </border>
    </dxf>
    <dxf>
      <fill>
        <patternFill>
          <bgColor rgb="FFCC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0</xdr:col>
      <xdr:colOff>695325</xdr:colOff>
      <xdr:row>4</xdr:row>
      <xdr:rowOff>76200</xdr:rowOff>
    </xdr:to>
    <xdr:pic>
      <xdr:nvPicPr>
        <xdr:cNvPr id="1" name="Imagem 1"/>
        <xdr:cNvPicPr preferRelativeResize="1">
          <a:picLocks noChangeAspect="1"/>
        </xdr:cNvPicPr>
      </xdr:nvPicPr>
      <xdr:blipFill>
        <a:blip r:embed="rId1"/>
        <a:stretch>
          <a:fillRect/>
        </a:stretch>
      </xdr:blipFill>
      <xdr:spPr>
        <a:xfrm>
          <a:off x="123825" y="238125"/>
          <a:ext cx="5715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76200</xdr:rowOff>
    </xdr:from>
    <xdr:to>
      <xdr:col>0</xdr:col>
      <xdr:colOff>771525</xdr:colOff>
      <xdr:row>5</xdr:row>
      <xdr:rowOff>0</xdr:rowOff>
    </xdr:to>
    <xdr:pic>
      <xdr:nvPicPr>
        <xdr:cNvPr id="1" name="Imagem 1"/>
        <xdr:cNvPicPr preferRelativeResize="1">
          <a:picLocks noChangeAspect="1"/>
        </xdr:cNvPicPr>
      </xdr:nvPicPr>
      <xdr:blipFill>
        <a:blip r:embed="rId1"/>
        <a:stretch>
          <a:fillRect/>
        </a:stretch>
      </xdr:blipFill>
      <xdr:spPr>
        <a:xfrm>
          <a:off x="104775" y="238125"/>
          <a:ext cx="6667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9"/>
  <sheetViews>
    <sheetView view="pageBreakPreview" zoomScale="75" zoomScaleNormal="75" zoomScaleSheetLayoutView="75" zoomScalePageLayoutView="0" workbookViewId="0" topLeftCell="A37">
      <selection activeCell="A1" sqref="A1:A16384"/>
    </sheetView>
  </sheetViews>
  <sheetFormatPr defaultColWidth="9.140625" defaultRowHeight="12.75"/>
  <cols>
    <col min="1" max="1" width="12.28125" style="2" customWidth="1"/>
    <col min="2" max="2" width="25.00390625" style="0" customWidth="1"/>
    <col min="3" max="3" width="14.00390625" style="0" customWidth="1"/>
    <col min="4" max="4" width="10.7109375" style="0" customWidth="1"/>
    <col min="5" max="5" width="22.421875" style="0" customWidth="1"/>
    <col min="6" max="6" width="14.140625" style="0" customWidth="1"/>
    <col min="7" max="7" width="13.28125" style="0" bestFit="1" customWidth="1"/>
    <col min="8" max="8" width="9.140625" style="1" customWidth="1"/>
    <col min="9" max="9" width="10.140625" style="1" bestFit="1" customWidth="1"/>
    <col min="10" max="14" width="9.140625" style="1" customWidth="1"/>
    <col min="15" max="15" width="10.140625" style="1" bestFit="1" customWidth="1"/>
    <col min="16" max="68" width="9.140625" style="1" customWidth="1"/>
  </cols>
  <sheetData>
    <row r="1" spans="1:7" ht="12.75">
      <c r="A1" s="7"/>
      <c r="B1" s="10" t="s">
        <v>8</v>
      </c>
      <c r="C1" s="11"/>
      <c r="D1" s="11"/>
      <c r="E1" s="12"/>
      <c r="F1" s="19" t="s">
        <v>7</v>
      </c>
      <c r="G1" s="2"/>
    </row>
    <row r="2" spans="1:7" ht="12.75">
      <c r="A2" s="8"/>
      <c r="B2" s="13"/>
      <c r="C2" s="14"/>
      <c r="D2" s="14"/>
      <c r="E2" s="15"/>
      <c r="F2" s="20"/>
      <c r="G2" s="2"/>
    </row>
    <row r="3" spans="1:7" ht="12.75">
      <c r="A3" s="8"/>
      <c r="B3" s="13"/>
      <c r="C3" s="14"/>
      <c r="D3" s="14"/>
      <c r="E3" s="15"/>
      <c r="F3" s="20"/>
      <c r="G3" s="2"/>
    </row>
    <row r="4" spans="1:7" ht="12.75">
      <c r="A4" s="8"/>
      <c r="B4" s="13"/>
      <c r="C4" s="14"/>
      <c r="D4" s="14"/>
      <c r="E4" s="15"/>
      <c r="F4" s="20"/>
      <c r="G4" s="2"/>
    </row>
    <row r="5" spans="1:7" ht="12.75">
      <c r="A5" s="8"/>
      <c r="B5" s="13"/>
      <c r="C5" s="14"/>
      <c r="D5" s="14"/>
      <c r="E5" s="15"/>
      <c r="F5" s="20"/>
      <c r="G5" s="2"/>
    </row>
    <row r="6" spans="1:7" ht="12.75">
      <c r="A6" s="9"/>
      <c r="B6" s="16"/>
      <c r="C6" s="17"/>
      <c r="D6" s="17"/>
      <c r="E6" s="18"/>
      <c r="F6" s="21"/>
      <c r="G6" s="2"/>
    </row>
    <row r="7" spans="1:7" ht="35.25" customHeight="1">
      <c r="A7" s="3"/>
      <c r="B7" s="3" t="s">
        <v>1</v>
      </c>
      <c r="C7" s="3" t="s">
        <v>3</v>
      </c>
      <c r="D7" s="3" t="s">
        <v>5</v>
      </c>
      <c r="E7" s="3" t="s">
        <v>2</v>
      </c>
      <c r="F7" s="3" t="s">
        <v>6</v>
      </c>
      <c r="G7" s="4">
        <f ca="1">TODAY()</f>
        <v>42627</v>
      </c>
    </row>
    <row r="8" spans="1:17" ht="12.75" customHeight="1">
      <c r="A8" s="22"/>
      <c r="B8" s="22"/>
      <c r="C8" s="23"/>
      <c r="D8" s="26">
        <f>IF(E8="",(IF(C8=0,0,$G$7-C8)),(E8-C8))</f>
        <v>0</v>
      </c>
      <c r="E8" s="24"/>
      <c r="F8" s="5" t="str">
        <f>IF(D8&lt;=5,"NO PRAZO","")</f>
        <v>NO PRAZO</v>
      </c>
      <c r="G8" s="2"/>
      <c r="I8" s="1">
        <f>IF(C8=0,0,$G$7-C8)</f>
        <v>0</v>
      </c>
      <c r="J8" s="1">
        <f>K8+L8+M8</f>
        <v>1</v>
      </c>
      <c r="K8" s="1">
        <f>IF(I8&lt;=5,1,0)</f>
        <v>1</v>
      </c>
      <c r="L8" s="1">
        <f>IF(I8&gt;0,1,0)</f>
        <v>0</v>
      </c>
      <c r="M8" s="1">
        <f>IF(E8&gt;1,1,0)</f>
        <v>0</v>
      </c>
      <c r="N8" s="1">
        <f>J8+L8</f>
        <v>1</v>
      </c>
      <c r="P8" s="1" t="e">
        <f>IF(#REF!&gt;0,1,0)</f>
        <v>#REF!</v>
      </c>
      <c r="Q8" s="1" t="e">
        <f>IF(P8&gt;0,G7-#REF!,0)</f>
        <v>#REF!</v>
      </c>
    </row>
    <row r="9" spans="1:7" ht="12.75" customHeight="1">
      <c r="A9" s="22"/>
      <c r="B9" s="22"/>
      <c r="C9" s="23"/>
      <c r="D9" s="27"/>
      <c r="E9" s="25"/>
      <c r="F9" s="5">
        <f>IF(D8=5,"NOTIIFICAR","")</f>
      </c>
      <c r="G9" s="2"/>
    </row>
    <row r="10" spans="1:17" ht="12.75" customHeight="1">
      <c r="A10" s="22"/>
      <c r="B10" s="22"/>
      <c r="C10" s="23"/>
      <c r="D10" s="26">
        <f>IF(E10="",(IF(C10=0,0,$G$7-C10)),(E10-C10))</f>
        <v>0</v>
      </c>
      <c r="E10" s="24"/>
      <c r="F10" s="5" t="str">
        <f>IF(D10&lt;=5,"NO PRAZO","")</f>
        <v>NO PRAZO</v>
      </c>
      <c r="G10" s="2"/>
      <c r="I10" s="1">
        <f>IF(C10=0,0,$G$7-C10)</f>
        <v>0</v>
      </c>
      <c r="J10" s="1">
        <f>K10+L10+M10</f>
        <v>1</v>
      </c>
      <c r="K10" s="1">
        <f>IF(I10&lt;=5,1,0)</f>
        <v>1</v>
      </c>
      <c r="L10" s="1">
        <f>IF(I10&gt;0,1,0)</f>
        <v>0</v>
      </c>
      <c r="M10" s="1">
        <f>IF(E10&gt;1,1,0)</f>
        <v>0</v>
      </c>
      <c r="N10" s="1">
        <f>J10+L10</f>
        <v>1</v>
      </c>
      <c r="P10" s="1" t="e">
        <f>IF(#REF!&gt;0,1,0)</f>
        <v>#REF!</v>
      </c>
      <c r="Q10" s="1" t="e">
        <f>IF(P10&gt;0,G9-#REF!,0)</f>
        <v>#REF!</v>
      </c>
    </row>
    <row r="11" spans="1:9" ht="12.75" customHeight="1">
      <c r="A11" s="22"/>
      <c r="B11" s="22"/>
      <c r="C11" s="23"/>
      <c r="D11" s="27"/>
      <c r="E11" s="25"/>
      <c r="F11" s="5">
        <f>IF(D10=5,"NOTIIFICAR","")</f>
      </c>
      <c r="G11" s="2"/>
      <c r="I11" s="1" t="str">
        <f>IF(D8&lt;=5,"NO PRAZO")</f>
        <v>NO PRAZO</v>
      </c>
    </row>
    <row r="12" spans="1:17" ht="12.75" customHeight="1">
      <c r="A12" s="28"/>
      <c r="B12" s="28"/>
      <c r="C12" s="24"/>
      <c r="D12" s="26">
        <f>IF(E12="",(IF(C12=0,0,$G$7-C12)),(E12-C12))</f>
        <v>0</v>
      </c>
      <c r="E12" s="24"/>
      <c r="F12" s="5" t="str">
        <f>IF(D12&lt;=5,"NO PRAZO","")</f>
        <v>NO PRAZO</v>
      </c>
      <c r="G12" s="2"/>
      <c r="I12" s="1">
        <f>IF(C12=0,0,$G$7-C12)</f>
        <v>0</v>
      </c>
      <c r="J12" s="1">
        <f>K12+L12+M12</f>
        <v>1</v>
      </c>
      <c r="K12" s="1">
        <f>IF(I12&lt;=5,1,0)</f>
        <v>1</v>
      </c>
      <c r="L12" s="1">
        <f>IF(I12&gt;0,1,0)</f>
        <v>0</v>
      </c>
      <c r="M12" s="1">
        <f>IF(E12&gt;1,1,0)</f>
        <v>0</v>
      </c>
      <c r="N12" s="1">
        <f>J12+L12</f>
        <v>1</v>
      </c>
      <c r="P12" s="1" t="e">
        <f>IF(#REF!&gt;0,1,0)</f>
        <v>#REF!</v>
      </c>
      <c r="Q12" s="1" t="e">
        <f>IF(P12&gt;0,G11-#REF!,0)</f>
        <v>#REF!</v>
      </c>
    </row>
    <row r="13" spans="1:7" ht="12.75">
      <c r="A13" s="29"/>
      <c r="B13" s="29"/>
      <c r="C13" s="25"/>
      <c r="D13" s="27"/>
      <c r="E13" s="25"/>
      <c r="F13" s="5">
        <f>IF(D12=5,"NOTIIFICAR","")</f>
      </c>
      <c r="G13" s="2"/>
    </row>
    <row r="14" spans="1:17" ht="12.75">
      <c r="A14" s="22"/>
      <c r="B14" s="22"/>
      <c r="C14" s="23"/>
      <c r="D14" s="26">
        <f>IF(E14="",(IF(C14=0,0,$G$7-C14)),(E14-C14))</f>
        <v>0</v>
      </c>
      <c r="E14" s="24"/>
      <c r="F14" s="5" t="str">
        <f>IF(D14&lt;=5,"NO PRAZO","")</f>
        <v>NO PRAZO</v>
      </c>
      <c r="G14" s="2"/>
      <c r="I14" s="1">
        <f>IF(C14=0,0,$G$7-C14)</f>
        <v>0</v>
      </c>
      <c r="J14" s="1">
        <f>K14+L14+M14</f>
        <v>1</v>
      </c>
      <c r="K14" s="1">
        <f>IF(I14&lt;=5,1,0)</f>
        <v>1</v>
      </c>
      <c r="L14" s="1">
        <f>IF(I14&gt;0,1,0)</f>
        <v>0</v>
      </c>
      <c r="M14" s="1">
        <f>IF(E14&gt;1,1,0)</f>
        <v>0</v>
      </c>
      <c r="N14" s="1">
        <f>J14+L14</f>
        <v>1</v>
      </c>
      <c r="P14" s="1" t="e">
        <f>IF(#REF!&gt;0,1,0)</f>
        <v>#REF!</v>
      </c>
      <c r="Q14" s="1" t="e">
        <f>IF(P14&gt;0,G13-#REF!,0)</f>
        <v>#REF!</v>
      </c>
    </row>
    <row r="15" spans="1:7" ht="12.75">
      <c r="A15" s="22"/>
      <c r="B15" s="22"/>
      <c r="C15" s="23"/>
      <c r="D15" s="27"/>
      <c r="E15" s="25"/>
      <c r="F15" s="5">
        <f>IF(D14=5,"NOTIIFICAR","")</f>
      </c>
      <c r="G15" s="2"/>
    </row>
    <row r="16" spans="1:17" ht="12.75">
      <c r="A16" s="22"/>
      <c r="B16" s="22"/>
      <c r="C16" s="23"/>
      <c r="D16" s="26">
        <f>IF(E16="",(IF(C16=0,0,$G$7-C16)),(E16-C16))</f>
        <v>0</v>
      </c>
      <c r="E16" s="24"/>
      <c r="F16" s="5" t="str">
        <f>IF(D16&lt;=5,"NO PRAZO","")</f>
        <v>NO PRAZO</v>
      </c>
      <c r="G16" s="2"/>
      <c r="I16" s="1">
        <f>IF(C16=0,0,$G$7-C16)</f>
        <v>0</v>
      </c>
      <c r="J16" s="1">
        <f>K16+L16+M16</f>
        <v>1</v>
      </c>
      <c r="K16" s="1">
        <f>IF(I16&lt;=5,1,0)</f>
        <v>1</v>
      </c>
      <c r="L16" s="1">
        <f>IF(I16&gt;0,1,0)</f>
        <v>0</v>
      </c>
      <c r="M16" s="1">
        <f>IF(E16&gt;1,1,0)</f>
        <v>0</v>
      </c>
      <c r="N16" s="1">
        <f>J16+L16</f>
        <v>1</v>
      </c>
      <c r="P16" s="1" t="e">
        <f>IF(#REF!&gt;0,1,0)</f>
        <v>#REF!</v>
      </c>
      <c r="Q16" s="1" t="e">
        <f>IF(P16&gt;0,G15-#REF!,0)</f>
        <v>#REF!</v>
      </c>
    </row>
    <row r="17" spans="1:7" ht="12.75">
      <c r="A17" s="22"/>
      <c r="B17" s="22"/>
      <c r="C17" s="23"/>
      <c r="D17" s="27"/>
      <c r="E17" s="25"/>
      <c r="F17" s="5">
        <f>IF(D16=5,"NOTIIFICAR","")</f>
      </c>
      <c r="G17" s="2"/>
    </row>
    <row r="18" spans="1:17" ht="12.75">
      <c r="A18" s="22"/>
      <c r="B18" s="22"/>
      <c r="C18" s="23"/>
      <c r="D18" s="26">
        <f>IF(E18="",(IF(C18=0,0,$G$7-C18)),(E18-C18))</f>
        <v>0</v>
      </c>
      <c r="E18" s="24"/>
      <c r="F18" s="5" t="str">
        <f>IF(D18&lt;=5,"NO PRAZO","")</f>
        <v>NO PRAZO</v>
      </c>
      <c r="G18" s="2"/>
      <c r="I18" s="1">
        <f>IF(C18=0,0,$G$7-C18)</f>
        <v>0</v>
      </c>
      <c r="J18" s="1">
        <f>K18+L18+M18</f>
        <v>1</v>
      </c>
      <c r="K18" s="1">
        <f>IF(I18&lt;=5,1,0)</f>
        <v>1</v>
      </c>
      <c r="L18" s="1">
        <f>IF(I18&gt;0,1,0)</f>
        <v>0</v>
      </c>
      <c r="M18" s="1">
        <f>IF(E18&gt;1,1,0)</f>
        <v>0</v>
      </c>
      <c r="N18" s="1">
        <f>J18+L18</f>
        <v>1</v>
      </c>
      <c r="P18" s="1" t="e">
        <f>IF(#REF!&gt;0,1,0)</f>
        <v>#REF!</v>
      </c>
      <c r="Q18" s="1" t="e">
        <f>IF(P18&gt;0,G17-#REF!,0)</f>
        <v>#REF!</v>
      </c>
    </row>
    <row r="19" spans="1:7" ht="12.75">
      <c r="A19" s="22"/>
      <c r="B19" s="22"/>
      <c r="C19" s="23"/>
      <c r="D19" s="27"/>
      <c r="E19" s="25"/>
      <c r="F19" s="5">
        <f>IF(D18=5,"NOTIIFICAR","")</f>
      </c>
      <c r="G19" s="2"/>
    </row>
    <row r="20" spans="1:17" ht="12.75">
      <c r="A20" s="22"/>
      <c r="B20" s="22"/>
      <c r="C20" s="23"/>
      <c r="D20" s="26">
        <f>IF(E20="",(IF(C20=0,0,$G$7-C20)),(E20-C20))</f>
        <v>0</v>
      </c>
      <c r="E20" s="24"/>
      <c r="F20" s="5" t="str">
        <f>IF(D20&lt;=5,"NO PRAZO","")</f>
        <v>NO PRAZO</v>
      </c>
      <c r="G20" s="2"/>
      <c r="I20" s="1">
        <f>IF(C20=0,0,$G$7-C20)</f>
        <v>0</v>
      </c>
      <c r="J20" s="1">
        <f>K20+L20+M20</f>
        <v>1</v>
      </c>
      <c r="K20" s="1">
        <f>IF(I20&lt;=5,1,0)</f>
        <v>1</v>
      </c>
      <c r="L20" s="1">
        <f>IF(I20&gt;0,1,0)</f>
        <v>0</v>
      </c>
      <c r="M20" s="1">
        <f>IF(E20&gt;1,1,0)</f>
        <v>0</v>
      </c>
      <c r="N20" s="1">
        <f>J20+L20</f>
        <v>1</v>
      </c>
      <c r="P20" s="1" t="e">
        <f>IF(#REF!&gt;0,1,0)</f>
        <v>#REF!</v>
      </c>
      <c r="Q20" s="1" t="e">
        <f>IF(P20&gt;0,G19-#REF!,0)</f>
        <v>#REF!</v>
      </c>
    </row>
    <row r="21" spans="1:7" ht="12.75">
      <c r="A21" s="22"/>
      <c r="B21" s="22"/>
      <c r="C21" s="23"/>
      <c r="D21" s="27"/>
      <c r="E21" s="25"/>
      <c r="F21" s="5">
        <f>IF(D20=5,"NOTIIFICAR","")</f>
      </c>
      <c r="G21" s="2"/>
    </row>
    <row r="22" spans="1:17" ht="12.75">
      <c r="A22" s="30"/>
      <c r="B22" s="22"/>
      <c r="C22" s="23"/>
      <c r="D22" s="26">
        <f>IF(E22="",(IF(C22=0,0,$G$7-C22)),(E22-C22))</f>
        <v>0</v>
      </c>
      <c r="E22" s="24"/>
      <c r="F22" s="5" t="str">
        <f>IF(D22&lt;=5,"NO PRAZO","")</f>
        <v>NO PRAZO</v>
      </c>
      <c r="G22" s="2"/>
      <c r="I22" s="1">
        <f>IF(C22=0,0,$G$7-C22)</f>
        <v>0</v>
      </c>
      <c r="J22" s="1">
        <f>K22+L22+M22</f>
        <v>1</v>
      </c>
      <c r="K22" s="1">
        <f>IF(I22&lt;=5,1,0)</f>
        <v>1</v>
      </c>
      <c r="L22" s="1">
        <f>IF(I22&gt;0,1,0)</f>
        <v>0</v>
      </c>
      <c r="M22" s="1">
        <f>IF(E22&gt;1,1,0)</f>
        <v>0</v>
      </c>
      <c r="N22" s="1">
        <f>J22+L22</f>
        <v>1</v>
      </c>
      <c r="P22" s="1" t="e">
        <f>IF(#REF!&gt;0,1,0)</f>
        <v>#REF!</v>
      </c>
      <c r="Q22" s="1" t="e">
        <f>IF(P22&gt;0,G21-#REF!,0)</f>
        <v>#REF!</v>
      </c>
    </row>
    <row r="23" spans="1:7" ht="12.75">
      <c r="A23" s="22"/>
      <c r="B23" s="22"/>
      <c r="C23" s="23"/>
      <c r="D23" s="27"/>
      <c r="E23" s="25"/>
      <c r="F23" s="5">
        <f>IF(D22=5,"NOTIIFICAR","")</f>
      </c>
      <c r="G23" s="2"/>
    </row>
    <row r="24" spans="1:17" ht="12.75">
      <c r="A24" s="22"/>
      <c r="B24" s="22"/>
      <c r="C24" s="23"/>
      <c r="D24" s="26">
        <f>IF(E24="",(IF(C24=0,0,$G$7-C24)),(E24-C24))</f>
        <v>0</v>
      </c>
      <c r="E24" s="24"/>
      <c r="F24" s="5" t="str">
        <f>IF(D24&lt;=5,"NO PRAZO","")</f>
        <v>NO PRAZO</v>
      </c>
      <c r="G24" s="2"/>
      <c r="I24" s="1">
        <f>IF(C24=0,0,$G$7-C24)</f>
        <v>0</v>
      </c>
      <c r="J24" s="1">
        <f>K24+L24+M24</f>
        <v>1</v>
      </c>
      <c r="K24" s="1">
        <f>IF(I24&lt;=5,1,0)</f>
        <v>1</v>
      </c>
      <c r="L24" s="1">
        <f>IF(I24&gt;0,1,0)</f>
        <v>0</v>
      </c>
      <c r="M24" s="1">
        <f>IF(E24&gt;1,1,0)</f>
        <v>0</v>
      </c>
      <c r="N24" s="1">
        <f>J24+L24</f>
        <v>1</v>
      </c>
      <c r="P24" s="1" t="e">
        <f>IF(#REF!&gt;0,1,0)</f>
        <v>#REF!</v>
      </c>
      <c r="Q24" s="1" t="e">
        <f>IF(P24&gt;0,G23-#REF!,0)</f>
        <v>#REF!</v>
      </c>
    </row>
    <row r="25" spans="1:7" ht="12.75">
      <c r="A25" s="22"/>
      <c r="B25" s="22"/>
      <c r="C25" s="23"/>
      <c r="D25" s="27"/>
      <c r="E25" s="25"/>
      <c r="F25" s="5">
        <f>IF(D24=5,"NOTIIFICAR","")</f>
      </c>
      <c r="G25" s="2"/>
    </row>
    <row r="26" spans="1:17" ht="12.75">
      <c r="A26" s="22"/>
      <c r="B26" s="22"/>
      <c r="C26" s="23"/>
      <c r="D26" s="26">
        <f>IF(E26="",(IF(C26=0,0,$G$7-C26)),(E26-C26))</f>
        <v>0</v>
      </c>
      <c r="E26" s="24"/>
      <c r="F26" s="5" t="str">
        <f>IF(D26&lt;=5,"NO PRAZO","")</f>
        <v>NO PRAZO</v>
      </c>
      <c r="G26" s="2"/>
      <c r="I26" s="1">
        <f>IF(C26=0,0,$G$7-C26)</f>
        <v>0</v>
      </c>
      <c r="J26" s="1">
        <f>K26+L26+M26</f>
        <v>1</v>
      </c>
      <c r="K26" s="1">
        <f>IF(I26&lt;=5,1,0)</f>
        <v>1</v>
      </c>
      <c r="L26" s="1">
        <f>IF(I26&gt;0,1,0)</f>
        <v>0</v>
      </c>
      <c r="M26" s="1">
        <f>IF(E26&gt;1,1,0)</f>
        <v>0</v>
      </c>
      <c r="N26" s="1">
        <f>J26+L26</f>
        <v>1</v>
      </c>
      <c r="P26" s="1" t="e">
        <f>IF(#REF!&gt;0,1,0)</f>
        <v>#REF!</v>
      </c>
      <c r="Q26" s="1" t="e">
        <f>IF(P26&gt;0,G25-#REF!,0)</f>
        <v>#REF!</v>
      </c>
    </row>
    <row r="27" spans="1:7" ht="12.75">
      <c r="A27" s="22"/>
      <c r="B27" s="22"/>
      <c r="C27" s="23"/>
      <c r="D27" s="27"/>
      <c r="E27" s="25"/>
      <c r="F27" s="5">
        <f>IF(D26=5,"NOTIIFICAR","")</f>
      </c>
      <c r="G27" s="2"/>
    </row>
    <row r="28" spans="1:17" ht="12.75">
      <c r="A28" s="22"/>
      <c r="B28" s="22"/>
      <c r="C28" s="23"/>
      <c r="D28" s="26">
        <f>IF(E28="",(IF(C28=0,0,$G$7-C28)),(E28-C28))</f>
        <v>0</v>
      </c>
      <c r="E28" s="24"/>
      <c r="F28" s="5" t="str">
        <f>IF(D28&lt;=5,"NO PRAZO","")</f>
        <v>NO PRAZO</v>
      </c>
      <c r="G28" s="2"/>
      <c r="I28" s="1">
        <f>IF(C28=0,0,$G$7-C28)</f>
        <v>0</v>
      </c>
      <c r="J28" s="1">
        <f>K28+L28+M28</f>
        <v>1</v>
      </c>
      <c r="K28" s="1">
        <f>IF(I28&lt;=5,1,0)</f>
        <v>1</v>
      </c>
      <c r="L28" s="1">
        <f>IF(I28&gt;0,1,0)</f>
        <v>0</v>
      </c>
      <c r="M28" s="1">
        <f>IF(E28&gt;1,1,0)</f>
        <v>0</v>
      </c>
      <c r="N28" s="1">
        <f>J28+L28</f>
        <v>1</v>
      </c>
      <c r="P28" s="1" t="e">
        <f>IF(#REF!&gt;0,1,0)</f>
        <v>#REF!</v>
      </c>
      <c r="Q28" s="1" t="e">
        <f>IF(P28&gt;0,G27-#REF!,0)</f>
        <v>#REF!</v>
      </c>
    </row>
    <row r="29" spans="1:7" ht="12.75">
      <c r="A29" s="22"/>
      <c r="B29" s="22"/>
      <c r="C29" s="23"/>
      <c r="D29" s="27"/>
      <c r="E29" s="25"/>
      <c r="F29" s="5">
        <f>IF(D28=5,"NOTIIFICAR","")</f>
      </c>
      <c r="G29" s="2"/>
    </row>
    <row r="30" spans="1:17" ht="12.75">
      <c r="A30" s="22"/>
      <c r="B30" s="22"/>
      <c r="C30" s="23"/>
      <c r="D30" s="26">
        <f>IF(E30="",(IF(C30=0,0,$G$7-C30)),(E30-C30))</f>
        <v>0</v>
      </c>
      <c r="E30" s="24"/>
      <c r="F30" s="5" t="str">
        <f>IF(D30&lt;=5,"NO PRAZO","")</f>
        <v>NO PRAZO</v>
      </c>
      <c r="G30" s="2"/>
      <c r="I30" s="1">
        <f>IF(C30=0,0,$G$7-C30)</f>
        <v>0</v>
      </c>
      <c r="J30" s="1">
        <f>K30+L30+M30</f>
        <v>1</v>
      </c>
      <c r="K30" s="1">
        <f>IF(I30&lt;=5,1,0)</f>
        <v>1</v>
      </c>
      <c r="L30" s="1">
        <f>IF(I30&gt;0,1,0)</f>
        <v>0</v>
      </c>
      <c r="M30" s="1">
        <f>IF(E30&gt;1,1,0)</f>
        <v>0</v>
      </c>
      <c r="N30" s="1">
        <f>J30+L30</f>
        <v>1</v>
      </c>
      <c r="P30" s="1" t="e">
        <f>IF(#REF!&gt;0,1,0)</f>
        <v>#REF!</v>
      </c>
      <c r="Q30" s="1" t="e">
        <f>IF(P30&gt;0,G29-#REF!,0)</f>
        <v>#REF!</v>
      </c>
    </row>
    <row r="31" spans="1:7" ht="12.75">
      <c r="A31" s="22"/>
      <c r="B31" s="22"/>
      <c r="C31" s="23"/>
      <c r="D31" s="27"/>
      <c r="E31" s="25"/>
      <c r="F31" s="5">
        <f>IF(D30=5,"NOTIIFICAR","")</f>
      </c>
      <c r="G31" s="2"/>
    </row>
    <row r="32" spans="1:17" ht="12.75">
      <c r="A32" s="22"/>
      <c r="B32" s="22"/>
      <c r="C32" s="23"/>
      <c r="D32" s="26">
        <f>IF(E32="",(IF(C32=0,0,$G$7-C32)),(E32-C32))</f>
        <v>0</v>
      </c>
      <c r="E32" s="24"/>
      <c r="F32" s="5" t="str">
        <f>IF(D32&lt;=5,"NO PRAZO","")</f>
        <v>NO PRAZO</v>
      </c>
      <c r="G32" s="2"/>
      <c r="I32" s="1">
        <f>IF(C32=0,0,$G$7-C32)</f>
        <v>0</v>
      </c>
      <c r="J32" s="1">
        <f>K32+L32+M32</f>
        <v>1</v>
      </c>
      <c r="K32" s="1">
        <f>IF(I32&lt;=5,1,0)</f>
        <v>1</v>
      </c>
      <c r="L32" s="1">
        <f>IF(I32&gt;0,1,0)</f>
        <v>0</v>
      </c>
      <c r="M32" s="1">
        <f>IF(E32&gt;1,1,0)</f>
        <v>0</v>
      </c>
      <c r="N32" s="1">
        <f>J32+L32</f>
        <v>1</v>
      </c>
      <c r="P32" s="1" t="e">
        <f>IF(#REF!&gt;0,1,0)</f>
        <v>#REF!</v>
      </c>
      <c r="Q32" s="1" t="e">
        <f>IF(P32&gt;0,G31-#REF!,0)</f>
        <v>#REF!</v>
      </c>
    </row>
    <row r="33" spans="1:7" ht="12.75">
      <c r="A33" s="22"/>
      <c r="B33" s="22"/>
      <c r="C33" s="23"/>
      <c r="D33" s="27"/>
      <c r="E33" s="25"/>
      <c r="F33" s="5">
        <f>IF(D32=5,"NOTIIFICAR","")</f>
      </c>
      <c r="G33" s="2"/>
    </row>
    <row r="34" spans="1:17" ht="12.75">
      <c r="A34" s="22"/>
      <c r="B34" s="22"/>
      <c r="C34" s="23"/>
      <c r="D34" s="26">
        <f>IF(E34="",(IF(C34=0,0,$G$7-C34)),(E34-C34))</f>
        <v>0</v>
      </c>
      <c r="E34" s="24"/>
      <c r="F34" s="5" t="str">
        <f>IF(D34&lt;=5,"NO PRAZO","")</f>
        <v>NO PRAZO</v>
      </c>
      <c r="G34" s="2"/>
      <c r="I34" s="1">
        <f>IF(C34=0,0,$G$7-C34)</f>
        <v>0</v>
      </c>
      <c r="J34" s="1">
        <f>K34+L34+M34</f>
        <v>1</v>
      </c>
      <c r="K34" s="1">
        <f>IF(I34&lt;=5,1,0)</f>
        <v>1</v>
      </c>
      <c r="L34" s="1">
        <f>IF(I34&gt;0,1,0)</f>
        <v>0</v>
      </c>
      <c r="M34" s="1">
        <f>IF(E34&gt;1,1,0)</f>
        <v>0</v>
      </c>
      <c r="N34" s="1">
        <f>J34+L34</f>
        <v>1</v>
      </c>
      <c r="P34" s="1" t="e">
        <f>IF(#REF!&gt;0,1,0)</f>
        <v>#REF!</v>
      </c>
      <c r="Q34" s="1" t="e">
        <f>IF(P34&gt;0,G33-#REF!,0)</f>
        <v>#REF!</v>
      </c>
    </row>
    <row r="35" spans="1:7" ht="12.75">
      <c r="A35" s="22"/>
      <c r="B35" s="22"/>
      <c r="C35" s="23"/>
      <c r="D35" s="27"/>
      <c r="E35" s="25"/>
      <c r="F35" s="5">
        <f>IF(D34=5,"NOTIIFICAR","")</f>
      </c>
      <c r="G35" s="2"/>
    </row>
    <row r="36" spans="1:17" ht="12.75">
      <c r="A36" s="22"/>
      <c r="B36" s="22"/>
      <c r="C36" s="23"/>
      <c r="D36" s="26">
        <f>IF(E36="",(IF(C36=0,0,$G$7-C36)),(E36-C36))</f>
        <v>0</v>
      </c>
      <c r="E36" s="24"/>
      <c r="F36" s="5" t="str">
        <f>IF(D36&lt;=5,"NO PRAZO","")</f>
        <v>NO PRAZO</v>
      </c>
      <c r="G36" s="2"/>
      <c r="I36" s="1">
        <f>IF(C36=0,0,$G$7-C36)</f>
        <v>0</v>
      </c>
      <c r="J36" s="1">
        <f>K36+L36+M36</f>
        <v>1</v>
      </c>
      <c r="K36" s="1">
        <f>IF(I36&lt;=5,1,0)</f>
        <v>1</v>
      </c>
      <c r="L36" s="1">
        <f>IF(I36&gt;0,1,0)</f>
        <v>0</v>
      </c>
      <c r="M36" s="1">
        <f>IF(E36&gt;1,1,0)</f>
        <v>0</v>
      </c>
      <c r="N36" s="1">
        <f>J36+L36</f>
        <v>1</v>
      </c>
      <c r="P36" s="1" t="e">
        <f>IF(#REF!&gt;0,1,0)</f>
        <v>#REF!</v>
      </c>
      <c r="Q36" s="1" t="e">
        <f>IF(P36&gt;0,G35-#REF!,0)</f>
        <v>#REF!</v>
      </c>
    </row>
    <row r="37" spans="1:7" ht="12.75">
      <c r="A37" s="22"/>
      <c r="B37" s="22"/>
      <c r="C37" s="23"/>
      <c r="D37" s="27"/>
      <c r="E37" s="25"/>
      <c r="F37" s="5">
        <f>IF(D36=5,"NOTIIFICAR","")</f>
      </c>
      <c r="G37" s="2"/>
    </row>
    <row r="38" spans="1:17" ht="12.75">
      <c r="A38" s="22"/>
      <c r="B38" s="22"/>
      <c r="C38" s="23"/>
      <c r="D38" s="26">
        <f>IF(E38="",(IF(C38=0,0,$G$7-C38)),(E38-C38))</f>
        <v>0</v>
      </c>
      <c r="E38" s="24"/>
      <c r="F38" s="5" t="str">
        <f>IF(D38&lt;=5,"NO PRAZO","")</f>
        <v>NO PRAZO</v>
      </c>
      <c r="G38" s="2"/>
      <c r="I38" s="1">
        <f>IF(C38=0,0,$G$7-C38)</f>
        <v>0</v>
      </c>
      <c r="J38" s="1">
        <f>K38+L38+M38</f>
        <v>1</v>
      </c>
      <c r="K38" s="1">
        <f>IF(I38&lt;=5,1,0)</f>
        <v>1</v>
      </c>
      <c r="L38" s="1">
        <f>IF(I38&gt;0,1,0)</f>
        <v>0</v>
      </c>
      <c r="M38" s="1">
        <f>IF(E38&gt;1,1,0)</f>
        <v>0</v>
      </c>
      <c r="N38" s="1">
        <f>J38+L38</f>
        <v>1</v>
      </c>
      <c r="P38" s="1" t="e">
        <f>IF(#REF!&gt;0,1,0)</f>
        <v>#REF!</v>
      </c>
      <c r="Q38" s="1" t="e">
        <f>IF(P38&gt;0,G37-#REF!,0)</f>
        <v>#REF!</v>
      </c>
    </row>
    <row r="39" spans="1:7" ht="12.75">
      <c r="A39" s="22"/>
      <c r="B39" s="22"/>
      <c r="C39" s="23"/>
      <c r="D39" s="27"/>
      <c r="E39" s="25"/>
      <c r="F39" s="5">
        <f>IF(D38=5,"NOTIIFICAR","")</f>
      </c>
      <c r="G39" s="2"/>
    </row>
    <row r="40" spans="1:17" ht="12.75">
      <c r="A40" s="22"/>
      <c r="B40" s="22"/>
      <c r="C40" s="23"/>
      <c r="D40" s="26">
        <f>IF(E40="",(IF(C40=0,0,$G$7-C40)),(E40-C40))</f>
        <v>0</v>
      </c>
      <c r="E40" s="24"/>
      <c r="F40" s="5" t="str">
        <f>IF(D40&lt;=5,"NO PRAZO","")</f>
        <v>NO PRAZO</v>
      </c>
      <c r="G40" s="2"/>
      <c r="I40" s="1">
        <f>IF(C40=0,0,$G$7-C40)</f>
        <v>0</v>
      </c>
      <c r="J40" s="1">
        <f>K40+L40+M40</f>
        <v>1</v>
      </c>
      <c r="K40" s="1">
        <f>IF(I40&lt;=5,1,0)</f>
        <v>1</v>
      </c>
      <c r="L40" s="1">
        <f>IF(I40&gt;0,1,0)</f>
        <v>0</v>
      </c>
      <c r="M40" s="1">
        <f>IF(E40&gt;1,1,0)</f>
        <v>0</v>
      </c>
      <c r="N40" s="1">
        <f>J40+L40</f>
        <v>1</v>
      </c>
      <c r="P40" s="1" t="e">
        <f>IF(#REF!&gt;0,1,0)</f>
        <v>#REF!</v>
      </c>
      <c r="Q40" s="1" t="e">
        <f>IF(P40&gt;0,G39-#REF!,0)</f>
        <v>#REF!</v>
      </c>
    </row>
    <row r="41" spans="1:7" ht="12.75">
      <c r="A41" s="22"/>
      <c r="B41" s="22"/>
      <c r="C41" s="23"/>
      <c r="D41" s="27"/>
      <c r="E41" s="25"/>
      <c r="F41" s="5">
        <f>IF(D40=5,"NOTIIFICAR","")</f>
      </c>
      <c r="G41" s="2"/>
    </row>
    <row r="42" spans="1:17" ht="12.75">
      <c r="A42" s="22"/>
      <c r="B42" s="22"/>
      <c r="C42" s="23"/>
      <c r="D42" s="26">
        <f>IF(E42="",(IF(C42=0,0,$G$7-C42)),(E42-C42))</f>
        <v>0</v>
      </c>
      <c r="E42" s="24"/>
      <c r="F42" s="5" t="str">
        <f>IF(D42&lt;=5,"NO PRAZO","")</f>
        <v>NO PRAZO</v>
      </c>
      <c r="G42" s="2"/>
      <c r="I42" s="1">
        <f>IF(C42=0,0,$G$7-C42)</f>
        <v>0</v>
      </c>
      <c r="J42" s="1">
        <f>K42+L42+M42</f>
        <v>1</v>
      </c>
      <c r="K42" s="1">
        <f>IF(I42&lt;=5,1,0)</f>
        <v>1</v>
      </c>
      <c r="L42" s="1">
        <f>IF(I42&gt;0,1,0)</f>
        <v>0</v>
      </c>
      <c r="M42" s="1">
        <f>IF(E42&gt;1,1,0)</f>
        <v>0</v>
      </c>
      <c r="N42" s="1">
        <f>J42+L42</f>
        <v>1</v>
      </c>
      <c r="P42" s="1" t="e">
        <f>IF(#REF!&gt;0,1,0)</f>
        <v>#REF!</v>
      </c>
      <c r="Q42" s="1" t="e">
        <f>IF(P42&gt;0,G41-#REF!,0)</f>
        <v>#REF!</v>
      </c>
    </row>
    <row r="43" spans="1:7" ht="12.75">
      <c r="A43" s="22"/>
      <c r="B43" s="22"/>
      <c r="C43" s="23"/>
      <c r="D43" s="27"/>
      <c r="E43" s="25"/>
      <c r="F43" s="5">
        <f>IF(D42=5,"NOTIIFICAR","")</f>
      </c>
      <c r="G43" s="2"/>
    </row>
    <row r="44" spans="1:17" ht="12.75">
      <c r="A44" s="22"/>
      <c r="B44" s="22"/>
      <c r="C44" s="23"/>
      <c r="D44" s="26">
        <f>IF(E44="",(IF(C44=0,0,$G$7-C44)),(E44-C44))</f>
        <v>0</v>
      </c>
      <c r="E44" s="24"/>
      <c r="F44" s="5" t="str">
        <f>IF(D44&lt;=5,"NO PRAZO","")</f>
        <v>NO PRAZO</v>
      </c>
      <c r="G44" s="2"/>
      <c r="I44" s="1">
        <f>IF(C44=0,0,$G$7-C44)</f>
        <v>0</v>
      </c>
      <c r="J44" s="1">
        <f>K44+L44+M44</f>
        <v>1</v>
      </c>
      <c r="K44" s="1">
        <f>IF(I44&lt;=5,1,0)</f>
        <v>1</v>
      </c>
      <c r="L44" s="1">
        <f>IF(I44&gt;0,1,0)</f>
        <v>0</v>
      </c>
      <c r="M44" s="1">
        <f>IF(E44&gt;1,1,0)</f>
        <v>0</v>
      </c>
      <c r="N44" s="1">
        <f>J44+L44</f>
        <v>1</v>
      </c>
      <c r="P44" s="1" t="e">
        <f>IF(#REF!&gt;0,1,0)</f>
        <v>#REF!</v>
      </c>
      <c r="Q44" s="1" t="e">
        <f>IF(P44&gt;0,G43-#REF!,0)</f>
        <v>#REF!</v>
      </c>
    </row>
    <row r="45" spans="1:7" ht="12.75">
      <c r="A45" s="22"/>
      <c r="B45" s="22"/>
      <c r="C45" s="23"/>
      <c r="D45" s="27"/>
      <c r="E45" s="25"/>
      <c r="F45" s="5">
        <f>IF(D44=5,"NOTIIFICAR","")</f>
      </c>
      <c r="G45" s="2"/>
    </row>
    <row r="46" spans="1:17" ht="12.75">
      <c r="A46" s="22"/>
      <c r="B46" s="22"/>
      <c r="C46" s="23"/>
      <c r="D46" s="26">
        <f>IF(E46="",(IF(C46=0,0,$G$7-C46)),(E46-C46))</f>
        <v>0</v>
      </c>
      <c r="E46" s="24"/>
      <c r="F46" s="5" t="str">
        <f>IF(D46&lt;=5,"NO PRAZO","")</f>
        <v>NO PRAZO</v>
      </c>
      <c r="G46" s="2"/>
      <c r="I46" s="1">
        <f>IF(C46=0,0,$G$7-C46)</f>
        <v>0</v>
      </c>
      <c r="J46" s="1">
        <f>K46+L46+M46</f>
        <v>1</v>
      </c>
      <c r="K46" s="1">
        <f>IF(I46&lt;=5,1,0)</f>
        <v>1</v>
      </c>
      <c r="L46" s="1">
        <f>IF(I46&gt;0,1,0)</f>
        <v>0</v>
      </c>
      <c r="M46" s="1">
        <f>IF(E46&gt;1,1,0)</f>
        <v>0</v>
      </c>
      <c r="N46" s="1">
        <f>J46+L46</f>
        <v>1</v>
      </c>
      <c r="P46" s="1" t="e">
        <f>IF(#REF!&gt;0,1,0)</f>
        <v>#REF!</v>
      </c>
      <c r="Q46" s="1" t="e">
        <f>IF(P46&gt;0,G45-#REF!,0)</f>
        <v>#REF!</v>
      </c>
    </row>
    <row r="47" spans="1:7" ht="12.75">
      <c r="A47" s="22"/>
      <c r="B47" s="22"/>
      <c r="C47" s="23"/>
      <c r="D47" s="27"/>
      <c r="E47" s="25"/>
      <c r="F47" s="5">
        <f>IF(D46=5,"NOTIIFICAR","")</f>
      </c>
      <c r="G47" s="2"/>
    </row>
    <row r="48" spans="1:17" ht="12.75">
      <c r="A48" s="22"/>
      <c r="B48" s="22"/>
      <c r="C48" s="23"/>
      <c r="D48" s="26">
        <f>IF(E48="",(IF(C48=0,0,$G$7-C48)),(E48-C48))</f>
        <v>0</v>
      </c>
      <c r="E48" s="24"/>
      <c r="F48" s="5" t="str">
        <f>IF(D48&lt;=5,"NO PRAZO","")</f>
        <v>NO PRAZO</v>
      </c>
      <c r="G48" s="2"/>
      <c r="I48" s="1">
        <f>IF(C48=0,0,$G$7-C48)</f>
        <v>0</v>
      </c>
      <c r="J48" s="1">
        <f>K48+L48+M48</f>
        <v>1</v>
      </c>
      <c r="K48" s="1">
        <f>IF(I48&lt;=5,1,0)</f>
        <v>1</v>
      </c>
      <c r="L48" s="1">
        <f>IF(I48&gt;0,1,0)</f>
        <v>0</v>
      </c>
      <c r="M48" s="1">
        <f>IF(E48&gt;1,1,0)</f>
        <v>0</v>
      </c>
      <c r="N48" s="1">
        <f>J48+L48</f>
        <v>1</v>
      </c>
      <c r="P48" s="1" t="e">
        <f>IF(#REF!&gt;0,1,0)</f>
        <v>#REF!</v>
      </c>
      <c r="Q48" s="1" t="e">
        <f>IF(P48&gt;0,G47-#REF!,0)</f>
        <v>#REF!</v>
      </c>
    </row>
    <row r="49" spans="1:7" ht="12.75">
      <c r="A49" s="22"/>
      <c r="B49" s="22"/>
      <c r="C49" s="23"/>
      <c r="D49" s="27"/>
      <c r="E49" s="25"/>
      <c r="F49" s="5">
        <f>IF(D48=5,"NOTIIFICAR","")</f>
      </c>
      <c r="G49" s="2"/>
    </row>
    <row r="50" spans="1:17" ht="12.75">
      <c r="A50" s="22"/>
      <c r="B50" s="22"/>
      <c r="C50" s="23"/>
      <c r="D50" s="26">
        <f>IF(E50="",(IF(C50=0,0,$G$7-C50)),(E50-C50))</f>
        <v>0</v>
      </c>
      <c r="E50" s="24"/>
      <c r="F50" s="5" t="str">
        <f>IF(D50&lt;=5,"NO PRAZO","")</f>
        <v>NO PRAZO</v>
      </c>
      <c r="G50" s="2"/>
      <c r="I50" s="1">
        <f>IF(C50=0,0,$G$7-C50)</f>
        <v>0</v>
      </c>
      <c r="J50" s="1">
        <f>K50+L50+M50</f>
        <v>1</v>
      </c>
      <c r="K50" s="1">
        <f>IF(I50&lt;=5,1,0)</f>
        <v>1</v>
      </c>
      <c r="L50" s="1">
        <f>IF(I50&gt;0,1,0)</f>
        <v>0</v>
      </c>
      <c r="M50" s="1">
        <f>IF(E50&gt;1,1,0)</f>
        <v>0</v>
      </c>
      <c r="N50" s="1">
        <f>J50+L50</f>
        <v>1</v>
      </c>
      <c r="P50" s="1" t="e">
        <f>IF(#REF!&gt;0,1,0)</f>
        <v>#REF!</v>
      </c>
      <c r="Q50" s="1" t="e">
        <f>IF(P50&gt;0,G49-#REF!,0)</f>
        <v>#REF!</v>
      </c>
    </row>
    <row r="51" spans="1:7" ht="12.75">
      <c r="A51" s="22"/>
      <c r="B51" s="22"/>
      <c r="C51" s="23"/>
      <c r="D51" s="27"/>
      <c r="E51" s="25"/>
      <c r="F51" s="5">
        <f>IF(D50=5,"NOTIIFICAR","")</f>
      </c>
      <c r="G51" s="2"/>
    </row>
    <row r="52" spans="1:17" ht="12.75">
      <c r="A52" s="22"/>
      <c r="B52" s="22"/>
      <c r="C52" s="23"/>
      <c r="D52" s="26">
        <f>IF(E52="",(IF(C52=0,0,$G$7-C52)),(E52-C52))</f>
        <v>0</v>
      </c>
      <c r="E52" s="24"/>
      <c r="F52" s="5" t="str">
        <f>IF(D52&lt;=5,"NO PRAZO","")</f>
        <v>NO PRAZO</v>
      </c>
      <c r="G52" s="2"/>
      <c r="I52" s="1">
        <f>IF(C52=0,0,$G$7-C52)</f>
        <v>0</v>
      </c>
      <c r="J52" s="1">
        <f>K52+L52+M52</f>
        <v>1</v>
      </c>
      <c r="K52" s="1">
        <f>IF(I52&lt;=5,1,0)</f>
        <v>1</v>
      </c>
      <c r="L52" s="1">
        <f>IF(I52&gt;0,1,0)</f>
        <v>0</v>
      </c>
      <c r="M52" s="1">
        <f>IF(E52&gt;1,1,0)</f>
        <v>0</v>
      </c>
      <c r="N52" s="1">
        <f>J52+L52</f>
        <v>1</v>
      </c>
      <c r="P52" s="1" t="e">
        <f>IF(#REF!&gt;0,1,0)</f>
        <v>#REF!</v>
      </c>
      <c r="Q52" s="1" t="e">
        <f>IF(P52&gt;0,G51-#REF!,0)</f>
        <v>#REF!</v>
      </c>
    </row>
    <row r="53" spans="1:7" ht="12.75">
      <c r="A53" s="22"/>
      <c r="B53" s="22"/>
      <c r="C53" s="23"/>
      <c r="D53" s="27"/>
      <c r="E53" s="25"/>
      <c r="F53" s="5">
        <f>IF(D52=5,"NOTIIFICAR","")</f>
      </c>
      <c r="G53" s="2"/>
    </row>
    <row r="54" spans="1:17" ht="12.75">
      <c r="A54" s="22"/>
      <c r="B54" s="22"/>
      <c r="C54" s="23"/>
      <c r="D54" s="26">
        <f>IF(E54="",(IF(C54=0,0,$G$7-C54)),(E54-C54))</f>
        <v>0</v>
      </c>
      <c r="E54" s="24"/>
      <c r="F54" s="5" t="str">
        <f>IF(D54&lt;=5,"NO PRAZO","")</f>
        <v>NO PRAZO</v>
      </c>
      <c r="G54" s="2"/>
      <c r="I54" s="1">
        <f>IF(C54=0,0,$G$7-C54)</f>
        <v>0</v>
      </c>
      <c r="J54" s="1">
        <f>K54+L54+M54</f>
        <v>1</v>
      </c>
      <c r="K54" s="1">
        <f>IF(I54&lt;=5,1,0)</f>
        <v>1</v>
      </c>
      <c r="L54" s="1">
        <f>IF(I54&gt;0,1,0)</f>
        <v>0</v>
      </c>
      <c r="M54" s="1">
        <f>IF(E54&gt;1,1,0)</f>
        <v>0</v>
      </c>
      <c r="N54" s="1">
        <f>J54+L54</f>
        <v>1</v>
      </c>
      <c r="P54" s="1" t="e">
        <f>IF(#REF!&gt;0,1,0)</f>
        <v>#REF!</v>
      </c>
      <c r="Q54" s="1" t="e">
        <f>IF(P54&gt;0,G53-#REF!,0)</f>
        <v>#REF!</v>
      </c>
    </row>
    <row r="55" spans="1:7" ht="12.75">
      <c r="A55" s="22"/>
      <c r="B55" s="22"/>
      <c r="C55" s="23"/>
      <c r="D55" s="27"/>
      <c r="E55" s="25"/>
      <c r="F55" s="5">
        <f>IF(D54=5,"NOTIIFICAR","")</f>
      </c>
      <c r="G55" s="2"/>
    </row>
    <row r="56" spans="1:17" ht="12.75">
      <c r="A56" s="22"/>
      <c r="B56" s="22"/>
      <c r="C56" s="23"/>
      <c r="D56" s="26">
        <f>IF(E56="",(IF(C56=0,0,$G$7-C56)),(E56-C56))</f>
        <v>0</v>
      </c>
      <c r="E56" s="24"/>
      <c r="F56" s="5" t="str">
        <f>IF(D56&lt;=5,"NO PRAZO","")</f>
        <v>NO PRAZO</v>
      </c>
      <c r="G56" s="2"/>
      <c r="I56" s="1">
        <f>IF(C56=0,0,$G$7-C56)</f>
        <v>0</v>
      </c>
      <c r="J56" s="1">
        <f>K56+L56+M56</f>
        <v>1</v>
      </c>
      <c r="K56" s="1">
        <f>IF(I56&lt;=5,1,0)</f>
        <v>1</v>
      </c>
      <c r="L56" s="1">
        <f>IF(I56&gt;0,1,0)</f>
        <v>0</v>
      </c>
      <c r="M56" s="1">
        <f>IF(E56&gt;1,1,0)</f>
        <v>0</v>
      </c>
      <c r="N56" s="1">
        <f>J56+L56</f>
        <v>1</v>
      </c>
      <c r="P56" s="1" t="e">
        <f>IF(#REF!&gt;0,1,0)</f>
        <v>#REF!</v>
      </c>
      <c r="Q56" s="1" t="e">
        <f>IF(P56&gt;0,G55-#REF!,0)</f>
        <v>#REF!</v>
      </c>
    </row>
    <row r="57" spans="1:7" ht="12.75">
      <c r="A57" s="22"/>
      <c r="B57" s="22"/>
      <c r="C57" s="23"/>
      <c r="D57" s="27"/>
      <c r="E57" s="25"/>
      <c r="F57" s="5">
        <f>IF(D56=5,"NOTIIFICAR","")</f>
      </c>
      <c r="G57" s="2"/>
    </row>
    <row r="58" spans="1:17" ht="12.75">
      <c r="A58" s="22"/>
      <c r="B58" s="22"/>
      <c r="C58" s="23"/>
      <c r="D58" s="26">
        <f>IF(E58="",(IF(C58=0,0,$G$7-C58)),(E58-C58))</f>
        <v>0</v>
      </c>
      <c r="E58" s="24"/>
      <c r="F58" s="5" t="str">
        <f>IF(D58&lt;=5,"NO PRAZO","")</f>
        <v>NO PRAZO</v>
      </c>
      <c r="G58" s="2"/>
      <c r="I58" s="1">
        <f>IF(C58=0,0,$G$7-C58)</f>
        <v>0</v>
      </c>
      <c r="J58" s="1">
        <f>K58+L58+M58</f>
        <v>1</v>
      </c>
      <c r="K58" s="1">
        <f>IF(I58&lt;=5,1,0)</f>
        <v>1</v>
      </c>
      <c r="L58" s="1">
        <f>IF(I58&gt;0,1,0)</f>
        <v>0</v>
      </c>
      <c r="M58" s="1">
        <f>IF(E58&gt;1,1,0)</f>
        <v>0</v>
      </c>
      <c r="N58" s="1">
        <f>J58+L58</f>
        <v>1</v>
      </c>
      <c r="P58" s="1" t="e">
        <f>IF(#REF!&gt;0,1,0)</f>
        <v>#REF!</v>
      </c>
      <c r="Q58" s="1" t="e">
        <f>IF(P58&gt;0,G57-#REF!,0)</f>
        <v>#REF!</v>
      </c>
    </row>
    <row r="59" spans="1:7" ht="12.75">
      <c r="A59" s="22"/>
      <c r="B59" s="22"/>
      <c r="C59" s="23"/>
      <c r="D59" s="27"/>
      <c r="E59" s="25"/>
      <c r="F59" s="5">
        <f>IF(D58=5,"NOTIIFICAR","")</f>
      </c>
      <c r="G59" s="2"/>
    </row>
    <row r="60" spans="1:17" ht="12.75">
      <c r="A60" s="22"/>
      <c r="B60" s="22"/>
      <c r="C60" s="23"/>
      <c r="D60" s="26">
        <f>IF(E60="",(IF(C60=0,0,$G$7-C60)),(E60-C60))</f>
        <v>0</v>
      </c>
      <c r="E60" s="24"/>
      <c r="F60" s="5" t="str">
        <f>IF(D60&lt;=5,"NO PRAZO","")</f>
        <v>NO PRAZO</v>
      </c>
      <c r="G60" s="2"/>
      <c r="I60" s="1">
        <f>IF(C60=0,0,$G$7-C60)</f>
        <v>0</v>
      </c>
      <c r="J60" s="1">
        <f>K60+L60+M60</f>
        <v>1</v>
      </c>
      <c r="K60" s="1">
        <f>IF(I60&lt;=5,1,0)</f>
        <v>1</v>
      </c>
      <c r="L60" s="1">
        <f>IF(I60&gt;0,1,0)</f>
        <v>0</v>
      </c>
      <c r="M60" s="1">
        <f>IF(E60&gt;1,1,0)</f>
        <v>0</v>
      </c>
      <c r="N60" s="1">
        <f>J60+L60</f>
        <v>1</v>
      </c>
      <c r="P60" s="1" t="e">
        <f>IF(#REF!&gt;0,1,0)</f>
        <v>#REF!</v>
      </c>
      <c r="Q60" s="1" t="e">
        <f>IF(P60&gt;0,G59-#REF!,0)</f>
        <v>#REF!</v>
      </c>
    </row>
    <row r="61" spans="1:9" ht="12.75">
      <c r="A61" s="22"/>
      <c r="B61" s="22"/>
      <c r="C61" s="23"/>
      <c r="D61" s="27"/>
      <c r="E61" s="25"/>
      <c r="F61" s="5">
        <f>IF(D60=5,"NOTIIFICAR","")</f>
      </c>
      <c r="G61" s="2"/>
      <c r="I61" s="1">
        <v>0</v>
      </c>
    </row>
    <row r="62" spans="1:17" ht="12.75">
      <c r="A62" s="22"/>
      <c r="B62" s="22"/>
      <c r="C62" s="23"/>
      <c r="D62" s="26">
        <f>IF(E62="",(IF(C62=0,0,$G$7-C62)),(E62-C62))</f>
        <v>0</v>
      </c>
      <c r="E62" s="24"/>
      <c r="F62" s="5" t="str">
        <f>IF(D62&lt;=5,"NO PRAZO","")</f>
        <v>NO PRAZO</v>
      </c>
      <c r="G62" s="2"/>
      <c r="I62" s="1">
        <f>IF(C62=0,0,$G$7-C62)</f>
        <v>0</v>
      </c>
      <c r="J62" s="1">
        <f>K62+L62+M62</f>
        <v>1</v>
      </c>
      <c r="K62" s="1">
        <f>IF(I62&lt;=5,1,0)</f>
        <v>1</v>
      </c>
      <c r="L62" s="1">
        <f>IF(I62&gt;0,1,0)</f>
        <v>0</v>
      </c>
      <c r="M62" s="1">
        <f>IF(E62&gt;1,1,0)</f>
        <v>0</v>
      </c>
      <c r="N62" s="1">
        <f>J62+L62</f>
        <v>1</v>
      </c>
      <c r="P62" s="1" t="e">
        <f>IF(#REF!&gt;0,1,0)</f>
        <v>#REF!</v>
      </c>
      <c r="Q62" s="1" t="e">
        <f>IF(P62&gt;0,G61-#REF!,0)</f>
        <v>#REF!</v>
      </c>
    </row>
    <row r="63" spans="1:7" ht="12.75">
      <c r="A63" s="22"/>
      <c r="B63" s="22"/>
      <c r="C63" s="23"/>
      <c r="D63" s="27"/>
      <c r="E63" s="25"/>
      <c r="F63" s="5">
        <f>IF(D62=5,"NOTIIFICAR","")</f>
      </c>
      <c r="G63" s="2"/>
    </row>
    <row r="64" spans="1:17" ht="12.75">
      <c r="A64" s="22"/>
      <c r="B64" s="22"/>
      <c r="C64" s="23"/>
      <c r="D64" s="26">
        <f>IF(E64="",(IF(C64=0,0,$G$7-C64)),(E64-C64))</f>
        <v>0</v>
      </c>
      <c r="E64" s="24"/>
      <c r="F64" s="5" t="str">
        <f>IF(D64&lt;=5,"NO PRAZO","")</f>
        <v>NO PRAZO</v>
      </c>
      <c r="G64" s="2"/>
      <c r="I64" s="1">
        <f>IF(C64=0,0,$G$7-C64)</f>
        <v>0</v>
      </c>
      <c r="J64" s="1">
        <f>K64+L64+M64</f>
        <v>1</v>
      </c>
      <c r="K64" s="1">
        <f>IF(I64&lt;=5,1,0)</f>
        <v>1</v>
      </c>
      <c r="L64" s="1">
        <f>IF(I64&gt;0,1,0)</f>
        <v>0</v>
      </c>
      <c r="M64" s="1">
        <f>IF(E64&gt;1,1,0)</f>
        <v>0</v>
      </c>
      <c r="N64" s="1">
        <f>J64+L64</f>
        <v>1</v>
      </c>
      <c r="P64" s="1" t="e">
        <f>IF(#REF!&gt;0,1,0)</f>
        <v>#REF!</v>
      </c>
      <c r="Q64" s="1" t="e">
        <f>IF(P64&gt;0,G63-#REF!,0)</f>
        <v>#REF!</v>
      </c>
    </row>
    <row r="65" spans="1:7" ht="12.75">
      <c r="A65" s="22"/>
      <c r="B65" s="22"/>
      <c r="C65" s="23"/>
      <c r="D65" s="27"/>
      <c r="E65" s="25"/>
      <c r="F65" s="5">
        <f>IF(D64=5,"NOTIIFICAR","")</f>
      </c>
      <c r="G65" s="2"/>
    </row>
    <row r="66" spans="1:17" ht="12.75">
      <c r="A66" s="22"/>
      <c r="B66" s="22"/>
      <c r="C66" s="23"/>
      <c r="D66" s="26">
        <f>IF(E66="",(IF(C66=0,0,$G$7-C66)),(E66-C66))</f>
        <v>0</v>
      </c>
      <c r="E66" s="24"/>
      <c r="F66" s="5" t="str">
        <f>IF(D66&lt;=5,"NO PRAZO","")</f>
        <v>NO PRAZO</v>
      </c>
      <c r="G66" s="2"/>
      <c r="I66" s="1">
        <f>IF(C66=0,0,$G$7-C66)</f>
        <v>0</v>
      </c>
      <c r="J66" s="1">
        <f>K66+L66+M66</f>
        <v>1</v>
      </c>
      <c r="K66" s="1">
        <f>IF(I66&lt;=5,1,0)</f>
        <v>1</v>
      </c>
      <c r="L66" s="1">
        <f>IF(I66&gt;0,1,0)</f>
        <v>0</v>
      </c>
      <c r="M66" s="1">
        <f>IF(E66&gt;1,1,0)</f>
        <v>0</v>
      </c>
      <c r="N66" s="1">
        <f>J66+L66</f>
        <v>1</v>
      </c>
      <c r="P66" s="1" t="e">
        <f>IF(#REF!&gt;0,1,0)</f>
        <v>#REF!</v>
      </c>
      <c r="Q66" s="1" t="e">
        <f>IF(P66&gt;0,G65-#REF!,0)</f>
        <v>#REF!</v>
      </c>
    </row>
    <row r="67" spans="1:7" ht="12.75">
      <c r="A67" s="22"/>
      <c r="B67" s="22"/>
      <c r="C67" s="23"/>
      <c r="D67" s="27"/>
      <c r="E67" s="25"/>
      <c r="F67" s="5">
        <f>IF(D66=5,"NOTIIFICAR","")</f>
      </c>
      <c r="G67" s="2"/>
    </row>
    <row r="68" spans="1:17" ht="12.75">
      <c r="A68" s="22"/>
      <c r="B68" s="22"/>
      <c r="C68" s="23"/>
      <c r="D68" s="26">
        <f>IF(E68="",(IF(C68=0,0,$G$7-C68)),(E68-C68))</f>
        <v>0</v>
      </c>
      <c r="E68" s="24"/>
      <c r="F68" s="5" t="str">
        <f>IF(D68&lt;=5,"NO PRAZO","")</f>
        <v>NO PRAZO</v>
      </c>
      <c r="G68" s="2"/>
      <c r="I68" s="1">
        <f>IF(C68=0,0,$G$7-C68)</f>
        <v>0</v>
      </c>
      <c r="J68" s="1">
        <f>K68+L68+M68</f>
        <v>1</v>
      </c>
      <c r="K68" s="1">
        <f>IF(I68&lt;=5,1,0)</f>
        <v>1</v>
      </c>
      <c r="L68" s="1">
        <f>IF(I68&gt;0,1,0)</f>
        <v>0</v>
      </c>
      <c r="M68" s="1">
        <f>IF(E68&gt;1,1,0)</f>
        <v>0</v>
      </c>
      <c r="N68" s="1">
        <f>J68+L68</f>
        <v>1</v>
      </c>
      <c r="P68" s="1" t="e">
        <f>IF(#REF!&gt;0,1,0)</f>
        <v>#REF!</v>
      </c>
      <c r="Q68" s="1" t="e">
        <f>IF(P68&gt;0,G67-#REF!,0)</f>
        <v>#REF!</v>
      </c>
    </row>
    <row r="69" spans="1:7" ht="12.75">
      <c r="A69" s="22"/>
      <c r="B69" s="22"/>
      <c r="C69" s="23"/>
      <c r="D69" s="27"/>
      <c r="E69" s="25"/>
      <c r="F69" s="5">
        <f>IF(D68=5,"NOTIIFICAR","")</f>
      </c>
      <c r="G69" s="2"/>
    </row>
    <row r="70" spans="1:17" ht="12.75">
      <c r="A70" s="22"/>
      <c r="B70" s="22"/>
      <c r="C70" s="23"/>
      <c r="D70" s="26">
        <f>IF(E70="",(IF(C70=0,0,$G$7-C70)),(E70-C70))</f>
        <v>0</v>
      </c>
      <c r="E70" s="24"/>
      <c r="F70" s="5" t="str">
        <f>IF(D70&lt;=5,"NO PRAZO","")</f>
        <v>NO PRAZO</v>
      </c>
      <c r="G70" s="2"/>
      <c r="I70" s="1">
        <f>IF(C70=0,0,$G$7-C70)</f>
        <v>0</v>
      </c>
      <c r="J70" s="1">
        <f>K70+L70+M70</f>
        <v>1</v>
      </c>
      <c r="K70" s="1">
        <f>IF(I70&lt;=5,1,0)</f>
        <v>1</v>
      </c>
      <c r="L70" s="1">
        <f>IF(I70&gt;0,1,0)</f>
        <v>0</v>
      </c>
      <c r="M70" s="1">
        <f>IF(E70&gt;1,1,0)</f>
        <v>0</v>
      </c>
      <c r="N70" s="1">
        <f>J70+L70</f>
        <v>1</v>
      </c>
      <c r="P70" s="1" t="e">
        <f>IF(#REF!&gt;0,1,0)</f>
        <v>#REF!</v>
      </c>
      <c r="Q70" s="1" t="e">
        <f>IF(P70&gt;0,G69-#REF!,0)</f>
        <v>#REF!</v>
      </c>
    </row>
    <row r="71" spans="1:7" ht="12.75">
      <c r="A71" s="22"/>
      <c r="B71" s="22"/>
      <c r="C71" s="23"/>
      <c r="D71" s="27"/>
      <c r="E71" s="25"/>
      <c r="F71" s="5">
        <f>IF(D70=5,"NOTIIFICAR","")</f>
      </c>
      <c r="G71" s="2"/>
    </row>
    <row r="72" spans="1:17" ht="12.75">
      <c r="A72" s="22"/>
      <c r="B72" s="22"/>
      <c r="C72" s="23"/>
      <c r="D72" s="26">
        <f>IF(E72="",(IF(C72=0,0,$G$7-C72)),(E72-C72))</f>
        <v>0</v>
      </c>
      <c r="E72" s="24"/>
      <c r="F72" s="5" t="str">
        <f>IF(D72&lt;=5,"NO PRAZO","")</f>
        <v>NO PRAZO</v>
      </c>
      <c r="G72" s="2"/>
      <c r="I72" s="1">
        <f>IF(C72=0,0,$G$7-C72)</f>
        <v>0</v>
      </c>
      <c r="J72" s="1">
        <f>K72+L72+M72</f>
        <v>1</v>
      </c>
      <c r="K72" s="1">
        <f>IF(I72&lt;=5,1,0)</f>
        <v>1</v>
      </c>
      <c r="L72" s="1">
        <f>IF(I72&gt;0,1,0)</f>
        <v>0</v>
      </c>
      <c r="M72" s="1">
        <f>IF(E72&gt;1,1,0)</f>
        <v>0</v>
      </c>
      <c r="N72" s="1">
        <f>J72+L72</f>
        <v>1</v>
      </c>
      <c r="P72" s="1" t="e">
        <f>IF(#REF!&gt;0,1,0)</f>
        <v>#REF!</v>
      </c>
      <c r="Q72" s="1" t="e">
        <f>IF(P72&gt;0,G71-#REF!,0)</f>
        <v>#REF!</v>
      </c>
    </row>
    <row r="73" spans="1:7" ht="12.75">
      <c r="A73" s="22"/>
      <c r="B73" s="22"/>
      <c r="C73" s="23"/>
      <c r="D73" s="27"/>
      <c r="E73" s="25"/>
      <c r="F73" s="5">
        <f>IF(D72=5,"NOTIIFICAR","")</f>
      </c>
      <c r="G73" s="2"/>
    </row>
    <row r="74" spans="1:17" ht="12.75">
      <c r="A74" s="22"/>
      <c r="B74" s="22"/>
      <c r="C74" s="23"/>
      <c r="D74" s="26">
        <f>IF(E74="",(IF(C74=0,0,$G$7-C74)),(E74-C74))</f>
        <v>0</v>
      </c>
      <c r="E74" s="24"/>
      <c r="F74" s="5" t="str">
        <f>IF(D74&lt;=5,"NO PRAZO","")</f>
        <v>NO PRAZO</v>
      </c>
      <c r="G74" s="2"/>
      <c r="I74" s="1">
        <f>IF(C74=0,0,$G$7-C74)</f>
        <v>0</v>
      </c>
      <c r="J74" s="1">
        <f>K74+L74+M74</f>
        <v>1</v>
      </c>
      <c r="K74" s="1">
        <f>IF(I74&lt;=5,1,0)</f>
        <v>1</v>
      </c>
      <c r="L74" s="1">
        <f>IF(I74&gt;0,1,0)</f>
        <v>0</v>
      </c>
      <c r="M74" s="1">
        <f>IF(E74&gt;1,1,0)</f>
        <v>0</v>
      </c>
      <c r="N74" s="1">
        <f>J74+L74</f>
        <v>1</v>
      </c>
      <c r="P74" s="1" t="e">
        <f>IF(#REF!&gt;0,1,0)</f>
        <v>#REF!</v>
      </c>
      <c r="Q74" s="1" t="e">
        <f>IF(P74&gt;0,G73-#REF!,0)</f>
        <v>#REF!</v>
      </c>
    </row>
    <row r="75" spans="1:7" ht="12.75">
      <c r="A75" s="22"/>
      <c r="B75" s="22"/>
      <c r="C75" s="23"/>
      <c r="D75" s="27"/>
      <c r="E75" s="25"/>
      <c r="F75" s="5">
        <f>IF(D74=5,"NOTIIFICAR","")</f>
      </c>
      <c r="G75" s="2"/>
    </row>
    <row r="76" spans="1:17" ht="12.75">
      <c r="A76" s="28"/>
      <c r="B76" s="28"/>
      <c r="C76" s="24"/>
      <c r="D76" s="26">
        <f>IF(E76="",(IF(C76=0,0,$G$7-C76)),(E76-C76))</f>
        <v>0</v>
      </c>
      <c r="E76" s="24"/>
      <c r="F76" s="5" t="str">
        <f>IF(D76&lt;=5,"NO PRAZO","")</f>
        <v>NO PRAZO</v>
      </c>
      <c r="G76" s="2"/>
      <c r="I76" s="1">
        <f>IF(C76=0,0,$G$7-C76)</f>
        <v>0</v>
      </c>
      <c r="J76" s="1">
        <f>K76+L76+M76</f>
        <v>1</v>
      </c>
      <c r="K76" s="1">
        <f>IF(I76&lt;=5,1,0)</f>
        <v>1</v>
      </c>
      <c r="L76" s="1">
        <f>IF(I76&gt;0,1,0)</f>
        <v>0</v>
      </c>
      <c r="M76" s="1">
        <f>IF(E76&gt;1,1,0)</f>
        <v>0</v>
      </c>
      <c r="N76" s="1">
        <f>J76+L76</f>
        <v>1</v>
      </c>
      <c r="P76" s="1" t="e">
        <f>IF(#REF!&gt;0,1,0)</f>
        <v>#REF!</v>
      </c>
      <c r="Q76" s="1" t="e">
        <f>IF(P76&gt;0,G75-#REF!,0)</f>
        <v>#REF!</v>
      </c>
    </row>
    <row r="77" spans="1:7" ht="12.75">
      <c r="A77" s="29"/>
      <c r="B77" s="29"/>
      <c r="C77" s="25"/>
      <c r="D77" s="27"/>
      <c r="E77" s="31"/>
      <c r="F77" s="5">
        <f>IF(D76=5,"NOTIIFICAR","")</f>
      </c>
      <c r="G77" s="2"/>
    </row>
    <row r="78" spans="1:17" ht="12.75">
      <c r="A78" s="22"/>
      <c r="B78" s="22"/>
      <c r="C78" s="23"/>
      <c r="D78" s="26">
        <f>IF(E78="",(IF(C78=0,0,$G$7-C78)),(E78-C78))</f>
        <v>0</v>
      </c>
      <c r="E78" s="24"/>
      <c r="F78" s="5" t="str">
        <f>IF(D78&lt;=5,"NO PRAZO","")</f>
        <v>NO PRAZO</v>
      </c>
      <c r="G78" s="2"/>
      <c r="I78" s="1">
        <f>IF(C78=0,0,$G$7-C78)</f>
        <v>0</v>
      </c>
      <c r="J78" s="1">
        <f>K78+L78+M78</f>
        <v>1</v>
      </c>
      <c r="K78" s="1">
        <f>IF(I78&lt;=5,1,0)</f>
        <v>1</v>
      </c>
      <c r="L78" s="1">
        <f>IF(I78&gt;0,1,0)</f>
        <v>0</v>
      </c>
      <c r="M78" s="1">
        <f>IF(E78&gt;1,1,0)</f>
        <v>0</v>
      </c>
      <c r="N78" s="1">
        <f>J78+L78</f>
        <v>1</v>
      </c>
      <c r="P78" s="1" t="e">
        <f>IF(#REF!&gt;0,1,0)</f>
        <v>#REF!</v>
      </c>
      <c r="Q78" s="1" t="e">
        <f>IF(P78&gt;0,G77-#REF!,0)</f>
        <v>#REF!</v>
      </c>
    </row>
    <row r="79" spans="1:7" ht="12.75">
      <c r="A79" s="22"/>
      <c r="B79" s="22"/>
      <c r="C79" s="23"/>
      <c r="D79" s="27"/>
      <c r="E79" s="25"/>
      <c r="F79" s="5">
        <f>IF(D78=5,"NOTIIFICAR","")</f>
      </c>
      <c r="G79" s="2"/>
    </row>
    <row r="80" spans="1:17" ht="12.75">
      <c r="A80" s="22"/>
      <c r="B80" s="22"/>
      <c r="C80" s="23"/>
      <c r="D80" s="26">
        <f>IF(E80="",(IF(C80=0,0,$G$7-C80)),(E80-C80))</f>
        <v>0</v>
      </c>
      <c r="E80" s="24"/>
      <c r="F80" s="5" t="str">
        <f>IF(D80&lt;=5,"NO PRAZO","")</f>
        <v>NO PRAZO</v>
      </c>
      <c r="G80" s="2"/>
      <c r="I80" s="1">
        <f>IF(C80=0,0,$G$7-C80)</f>
        <v>0</v>
      </c>
      <c r="J80" s="1">
        <f>K80+L80+M80</f>
        <v>1</v>
      </c>
      <c r="K80" s="1">
        <f>IF(I80&lt;=5,1,0)</f>
        <v>1</v>
      </c>
      <c r="L80" s="1">
        <f>IF(I80&gt;0,1,0)</f>
        <v>0</v>
      </c>
      <c r="M80" s="1">
        <f>IF(E80&gt;1,1,0)</f>
        <v>0</v>
      </c>
      <c r="N80" s="1">
        <f>J80+L80</f>
        <v>1</v>
      </c>
      <c r="P80" s="1" t="e">
        <f>IF(#REF!&gt;0,1,0)</f>
        <v>#REF!</v>
      </c>
      <c r="Q80" s="1" t="e">
        <f>IF(P80&gt;0,G79-#REF!,0)</f>
        <v>#REF!</v>
      </c>
    </row>
    <row r="81" spans="1:7" ht="12.75">
      <c r="A81" s="22"/>
      <c r="B81" s="22"/>
      <c r="C81" s="23"/>
      <c r="D81" s="27"/>
      <c r="E81" s="25"/>
      <c r="F81" s="5">
        <f>IF(D80=5,"NOTIIFICAR","")</f>
      </c>
      <c r="G81" s="2"/>
    </row>
    <row r="82" spans="1:17" ht="12.75">
      <c r="A82" s="22"/>
      <c r="B82" s="22"/>
      <c r="C82" s="23"/>
      <c r="D82" s="26">
        <f>IF(E82="",(IF(C82=0,0,$G$7-C82)),(E82-C82))</f>
        <v>0</v>
      </c>
      <c r="E82" s="24"/>
      <c r="F82" s="5" t="str">
        <f>IF(D82&lt;=5,"NO PRAZO","")</f>
        <v>NO PRAZO</v>
      </c>
      <c r="G82" s="2"/>
      <c r="I82" s="1">
        <f>IF(C82=0,0,$G$7-C82)</f>
        <v>0</v>
      </c>
      <c r="J82" s="1">
        <f>K82+L82+M82</f>
        <v>1</v>
      </c>
      <c r="K82" s="1">
        <f>IF(I82&lt;=5,1,0)</f>
        <v>1</v>
      </c>
      <c r="L82" s="1">
        <f>IF(I82&gt;0,1,0)</f>
        <v>0</v>
      </c>
      <c r="M82" s="1">
        <f>IF(E82&gt;1,1,0)</f>
        <v>0</v>
      </c>
      <c r="N82" s="1">
        <f>J82+L82</f>
        <v>1</v>
      </c>
      <c r="P82" s="1" t="e">
        <f>IF(#REF!&gt;0,1,0)</f>
        <v>#REF!</v>
      </c>
      <c r="Q82" s="1" t="e">
        <f>IF(P82&gt;0,G81-#REF!,0)</f>
        <v>#REF!</v>
      </c>
    </row>
    <row r="83" spans="1:7" ht="12.75">
      <c r="A83" s="22"/>
      <c r="B83" s="22"/>
      <c r="C83" s="23"/>
      <c r="D83" s="27"/>
      <c r="E83" s="25"/>
      <c r="F83" s="5">
        <f>IF(D82=5,"NOTIIFICAR","")</f>
      </c>
      <c r="G83" s="2"/>
    </row>
    <row r="84" spans="1:17" ht="12.75">
      <c r="A84" s="22"/>
      <c r="B84" s="22"/>
      <c r="C84" s="23"/>
      <c r="D84" s="26">
        <f>IF(E84="",(IF(C84=0,0,$G$7-C84)),(E84-C84))</f>
        <v>0</v>
      </c>
      <c r="E84" s="24"/>
      <c r="F84" s="5" t="str">
        <f>IF(D84&lt;=5,"NO PRAZO","")</f>
        <v>NO PRAZO</v>
      </c>
      <c r="G84" s="2"/>
      <c r="I84" s="1">
        <f>IF(C84=0,0,$G$7-C84)</f>
        <v>0</v>
      </c>
      <c r="J84" s="1">
        <f>K84+L84+M84</f>
        <v>1</v>
      </c>
      <c r="K84" s="1">
        <f>IF(I84&lt;=5,1,0)</f>
        <v>1</v>
      </c>
      <c r="L84" s="1">
        <f>IF(I84&gt;0,1,0)</f>
        <v>0</v>
      </c>
      <c r="M84" s="1">
        <f>IF(E84&gt;1,1,0)</f>
        <v>0</v>
      </c>
      <c r="N84" s="1">
        <f>J84+L84</f>
        <v>1</v>
      </c>
      <c r="P84" s="1" t="e">
        <f>IF(#REF!&gt;0,1,0)</f>
        <v>#REF!</v>
      </c>
      <c r="Q84" s="1" t="e">
        <f>IF(P84&gt;0,G83-#REF!,0)</f>
        <v>#REF!</v>
      </c>
    </row>
    <row r="85" spans="1:7" ht="12.75">
      <c r="A85" s="22"/>
      <c r="B85" s="22"/>
      <c r="C85" s="23"/>
      <c r="D85" s="27"/>
      <c r="E85" s="25"/>
      <c r="F85" s="5">
        <f>IF(D84=5,"NOTIIFICAR","")</f>
      </c>
      <c r="G85" s="2"/>
    </row>
    <row r="86" spans="1:17" ht="12.75">
      <c r="A86" s="22"/>
      <c r="B86" s="22"/>
      <c r="C86" s="23"/>
      <c r="D86" s="26">
        <f>IF(E86="",(IF(C86=0,0,$G$7-C86)),(E86-C86))</f>
        <v>0</v>
      </c>
      <c r="E86" s="24"/>
      <c r="F86" s="5" t="str">
        <f>IF(D86&lt;=5,"NO PRAZO","")</f>
        <v>NO PRAZO</v>
      </c>
      <c r="G86" s="2"/>
      <c r="I86" s="1">
        <f>IF(C86=0,0,$G$7-C86)</f>
        <v>0</v>
      </c>
      <c r="J86" s="1">
        <f>K86+L86+M86</f>
        <v>1</v>
      </c>
      <c r="K86" s="1">
        <f>IF(I86&lt;=5,1,0)</f>
        <v>1</v>
      </c>
      <c r="L86" s="1">
        <f>IF(I86&gt;0,1,0)</f>
        <v>0</v>
      </c>
      <c r="M86" s="1">
        <f>IF(E86&gt;1,1,0)</f>
        <v>0</v>
      </c>
      <c r="N86" s="1">
        <f>J86+L86</f>
        <v>1</v>
      </c>
      <c r="P86" s="1" t="e">
        <f>IF(#REF!&gt;0,1,0)</f>
        <v>#REF!</v>
      </c>
      <c r="Q86" s="1" t="e">
        <f>IF(P86&gt;0,G85-#REF!,0)</f>
        <v>#REF!</v>
      </c>
    </row>
    <row r="87" spans="1:7" ht="12.75">
      <c r="A87" s="22"/>
      <c r="B87" s="22"/>
      <c r="C87" s="23"/>
      <c r="D87" s="27"/>
      <c r="E87" s="25"/>
      <c r="F87" s="5">
        <f>IF(D86=5,"NOTIIFICAR","")</f>
      </c>
      <c r="G87" s="2"/>
    </row>
    <row r="88" spans="1:17" ht="12.75">
      <c r="A88" s="22"/>
      <c r="B88" s="22"/>
      <c r="C88" s="23"/>
      <c r="D88" s="26">
        <f>IF(E88="",(IF(C88=0,0,$G$7-C88)),(E88-C88))</f>
        <v>0</v>
      </c>
      <c r="E88" s="24"/>
      <c r="F88" s="5" t="str">
        <f>IF(D88&lt;=5,"NO PRAZO","")</f>
        <v>NO PRAZO</v>
      </c>
      <c r="G88" s="2"/>
      <c r="I88" s="1">
        <f>IF(C88=0,0,$G$7-C88)</f>
        <v>0</v>
      </c>
      <c r="J88" s="1">
        <f>K88+L88+M88</f>
        <v>1</v>
      </c>
      <c r="K88" s="1">
        <f>IF(I88&lt;=5,1,0)</f>
        <v>1</v>
      </c>
      <c r="L88" s="1">
        <f>IF(I88&gt;0,1,0)</f>
        <v>0</v>
      </c>
      <c r="M88" s="1">
        <f>IF(E88&gt;1,1,0)</f>
        <v>0</v>
      </c>
      <c r="N88" s="1">
        <f>J88+L88</f>
        <v>1</v>
      </c>
      <c r="P88" s="1" t="e">
        <f>IF(#REF!&gt;0,1,0)</f>
        <v>#REF!</v>
      </c>
      <c r="Q88" s="1" t="e">
        <f>IF(P88&gt;0,G87-#REF!,0)</f>
        <v>#REF!</v>
      </c>
    </row>
    <row r="89" spans="1:7" ht="12.75">
      <c r="A89" s="22"/>
      <c r="B89" s="22"/>
      <c r="C89" s="23"/>
      <c r="D89" s="27"/>
      <c r="E89" s="25"/>
      <c r="F89" s="5">
        <f>IF(D88=5,"NOTIIFICAR","")</f>
      </c>
      <c r="G89" s="2"/>
    </row>
    <row r="90" spans="1:17" ht="12.75">
      <c r="A90" s="22"/>
      <c r="B90" s="22"/>
      <c r="C90" s="23"/>
      <c r="D90" s="26">
        <f>IF(E90="",(IF(C90=0,0,$G$7-C90)),(E90-C90))</f>
        <v>0</v>
      </c>
      <c r="E90" s="24"/>
      <c r="F90" s="5" t="str">
        <f>IF(D90&lt;=5,"NO PRAZO","")</f>
        <v>NO PRAZO</v>
      </c>
      <c r="G90" s="2"/>
      <c r="I90" s="1">
        <f>IF(C90=0,0,$G$7-C90)</f>
        <v>0</v>
      </c>
      <c r="J90" s="1">
        <f>K90+L90+M90</f>
        <v>1</v>
      </c>
      <c r="K90" s="1">
        <f>IF(I90&lt;=5,1,0)</f>
        <v>1</v>
      </c>
      <c r="L90" s="1">
        <f>IF(I90&gt;0,1,0)</f>
        <v>0</v>
      </c>
      <c r="M90" s="1">
        <f>IF(E90&gt;1,1,0)</f>
        <v>0</v>
      </c>
      <c r="N90" s="1">
        <f>J90+L90</f>
        <v>1</v>
      </c>
      <c r="P90" s="1" t="e">
        <f>IF(#REF!&gt;0,1,0)</f>
        <v>#REF!</v>
      </c>
      <c r="Q90" s="1" t="e">
        <f>IF(P90&gt;0,G89-#REF!,0)</f>
        <v>#REF!</v>
      </c>
    </row>
    <row r="91" spans="1:7" ht="12.75">
      <c r="A91" s="22"/>
      <c r="B91" s="22"/>
      <c r="C91" s="23"/>
      <c r="D91" s="27"/>
      <c r="E91" s="25"/>
      <c r="F91" s="5">
        <f>IF(D90=5,"NOTIIFICAR","")</f>
      </c>
      <c r="G91" s="2"/>
    </row>
    <row r="92" spans="1:17" ht="12.75">
      <c r="A92" s="22"/>
      <c r="B92" s="22"/>
      <c r="C92" s="23"/>
      <c r="D92" s="26">
        <f>IF(E92="",(IF(C92=0,0,$G$7-C92)),(E92-C92))</f>
        <v>0</v>
      </c>
      <c r="E92" s="24"/>
      <c r="F92" s="5" t="str">
        <f>IF(D92&lt;=5,"NO PRAZO","")</f>
        <v>NO PRAZO</v>
      </c>
      <c r="G92" s="2"/>
      <c r="I92" s="1">
        <f>IF(C92=0,0,$G$7-C92)</f>
        <v>0</v>
      </c>
      <c r="J92" s="1">
        <f>K92+L92+M92</f>
        <v>1</v>
      </c>
      <c r="K92" s="1">
        <f>IF(I92&lt;=5,1,0)</f>
        <v>1</v>
      </c>
      <c r="L92" s="1">
        <f>IF(I92&gt;0,1,0)</f>
        <v>0</v>
      </c>
      <c r="M92" s="1">
        <f>IF(E92&gt;1,1,0)</f>
        <v>0</v>
      </c>
      <c r="N92" s="1">
        <f>J92+L92</f>
        <v>1</v>
      </c>
      <c r="P92" s="1" t="e">
        <f>IF(#REF!&gt;0,1,0)</f>
        <v>#REF!</v>
      </c>
      <c r="Q92" s="1" t="e">
        <f>IF(P92&gt;0,G91-#REF!,0)</f>
        <v>#REF!</v>
      </c>
    </row>
    <row r="93" spans="1:7" ht="12.75">
      <c r="A93" s="22"/>
      <c r="B93" s="22"/>
      <c r="C93" s="23"/>
      <c r="D93" s="27"/>
      <c r="E93" s="25"/>
      <c r="F93" s="5">
        <f>IF(D92=5,"NOTIIFICAR","")</f>
      </c>
      <c r="G93" s="2"/>
    </row>
    <row r="94" spans="1:17" ht="12.75">
      <c r="A94" s="22"/>
      <c r="B94" s="22"/>
      <c r="C94" s="23"/>
      <c r="D94" s="26">
        <f>IF(E94="",(IF(C94=0,0,$G$7-C94)),(E94-C94))</f>
        <v>0</v>
      </c>
      <c r="E94" s="24"/>
      <c r="F94" s="5" t="str">
        <f>IF(D94&lt;=5,"NO PRAZO","")</f>
        <v>NO PRAZO</v>
      </c>
      <c r="G94" s="2"/>
      <c r="I94" s="1">
        <f>IF(C94=0,0,$G$7-C94)</f>
        <v>0</v>
      </c>
      <c r="J94" s="1">
        <f>K94+L94+M94</f>
        <v>1</v>
      </c>
      <c r="K94" s="1">
        <f>IF(I94&lt;=5,1,0)</f>
        <v>1</v>
      </c>
      <c r="L94" s="1">
        <f>IF(I94&gt;0,1,0)</f>
        <v>0</v>
      </c>
      <c r="M94" s="1">
        <f>IF(E94&gt;1,1,0)</f>
        <v>0</v>
      </c>
      <c r="N94" s="1">
        <f>J94+L94</f>
        <v>1</v>
      </c>
      <c r="P94" s="1" t="e">
        <f>IF(#REF!&gt;0,1,0)</f>
        <v>#REF!</v>
      </c>
      <c r="Q94" s="1" t="e">
        <f>IF(P94&gt;0,G93-#REF!,0)</f>
        <v>#REF!</v>
      </c>
    </row>
    <row r="95" spans="1:7" ht="12.75">
      <c r="A95" s="22"/>
      <c r="B95" s="22"/>
      <c r="C95" s="23"/>
      <c r="D95" s="27"/>
      <c r="E95" s="25"/>
      <c r="F95" s="5">
        <f>IF(D94=5,"NOTIIFICAR","")</f>
      </c>
      <c r="G95" s="2"/>
    </row>
    <row r="96" spans="1:17" ht="12.75">
      <c r="A96" s="22"/>
      <c r="B96" s="22"/>
      <c r="C96" s="23"/>
      <c r="D96" s="26">
        <f>IF(E96="",(IF(C96=0,0,$G$7-C96)),(E96-C96))</f>
        <v>0</v>
      </c>
      <c r="E96" s="24"/>
      <c r="F96" s="5" t="str">
        <f>IF(D96&lt;=5,"NO PRAZO","")</f>
        <v>NO PRAZO</v>
      </c>
      <c r="G96" s="2"/>
      <c r="I96" s="1">
        <f>IF(C96=0,0,$G$7-C96)</f>
        <v>0</v>
      </c>
      <c r="J96" s="1">
        <f>K96+L96+M96</f>
        <v>1</v>
      </c>
      <c r="K96" s="1">
        <f>IF(I96&lt;=5,1,0)</f>
        <v>1</v>
      </c>
      <c r="L96" s="1">
        <f>IF(I96&gt;0,1,0)</f>
        <v>0</v>
      </c>
      <c r="M96" s="1">
        <f>IF(E96&gt;1,1,0)</f>
        <v>0</v>
      </c>
      <c r="N96" s="1">
        <f>J96+L96</f>
        <v>1</v>
      </c>
      <c r="P96" s="1" t="e">
        <f>IF(#REF!&gt;0,1,0)</f>
        <v>#REF!</v>
      </c>
      <c r="Q96" s="1" t="e">
        <f>IF(P96&gt;0,G95-#REF!,0)</f>
        <v>#REF!</v>
      </c>
    </row>
    <row r="97" spans="1:7" ht="12.75">
      <c r="A97" s="22"/>
      <c r="B97" s="22"/>
      <c r="C97" s="23"/>
      <c r="D97" s="27"/>
      <c r="E97" s="25"/>
      <c r="F97" s="5">
        <f>IF(D96=5,"NOTIIFICAR","")</f>
      </c>
      <c r="G97" s="2"/>
    </row>
    <row r="98" spans="1:17" ht="12.75">
      <c r="A98" s="22"/>
      <c r="B98" s="22"/>
      <c r="C98" s="23"/>
      <c r="D98" s="26">
        <f>IF(E98="",(IF(C98=0,0,$G$7-C98)),(E98-C98))</f>
        <v>0</v>
      </c>
      <c r="E98" s="24"/>
      <c r="F98" s="5" t="str">
        <f>IF(D98&lt;=5,"NO PRAZO","")</f>
        <v>NO PRAZO</v>
      </c>
      <c r="G98" s="2"/>
      <c r="I98" s="1">
        <f>IF(C98=0,0,$G$7-C98)</f>
        <v>0</v>
      </c>
      <c r="J98" s="1">
        <f>K98+L98+M98</f>
        <v>1</v>
      </c>
      <c r="K98" s="1">
        <f>IF(I98&lt;=5,1,0)</f>
        <v>1</v>
      </c>
      <c r="L98" s="1">
        <f>IF(I98&gt;0,1,0)</f>
        <v>0</v>
      </c>
      <c r="M98" s="1">
        <f>IF(E98&gt;1,1,0)</f>
        <v>0</v>
      </c>
      <c r="N98" s="1">
        <f>J98+L98</f>
        <v>1</v>
      </c>
      <c r="P98" s="1" t="e">
        <f>IF(#REF!&gt;0,1,0)</f>
        <v>#REF!</v>
      </c>
      <c r="Q98" s="1" t="e">
        <f>IF(P98&gt;0,G97-#REF!,0)</f>
        <v>#REF!</v>
      </c>
    </row>
    <row r="99" spans="1:7" ht="12.75">
      <c r="A99" s="22"/>
      <c r="B99" s="22"/>
      <c r="C99" s="23"/>
      <c r="D99" s="27"/>
      <c r="E99" s="25"/>
      <c r="F99" s="5">
        <f>IF(D98=5,"NOTIIFICAR","")</f>
      </c>
      <c r="G99" s="2"/>
    </row>
    <row r="100" spans="1:17" ht="12.75">
      <c r="A100" s="22"/>
      <c r="B100" s="22"/>
      <c r="C100" s="23"/>
      <c r="D100" s="26">
        <f>IF(E100="",(IF(C100=0,0,$G$7-C100)),(E100-C100))</f>
        <v>0</v>
      </c>
      <c r="E100" s="24"/>
      <c r="F100" s="5" t="str">
        <f>IF(D100&lt;=5,"NO PRAZO","")</f>
        <v>NO PRAZO</v>
      </c>
      <c r="G100" s="2"/>
      <c r="I100" s="1">
        <f>IF(C100=0,0,$G$7-C100)</f>
        <v>0</v>
      </c>
      <c r="J100" s="1">
        <f>K100+L100+M100</f>
        <v>1</v>
      </c>
      <c r="K100" s="1">
        <f>IF(I100&lt;=5,1,0)</f>
        <v>1</v>
      </c>
      <c r="L100" s="1">
        <f>IF(I100&gt;0,1,0)</f>
        <v>0</v>
      </c>
      <c r="M100" s="1">
        <f>IF(E100&gt;1,1,0)</f>
        <v>0</v>
      </c>
      <c r="N100" s="1">
        <f>J100+L100</f>
        <v>1</v>
      </c>
      <c r="P100" s="1" t="e">
        <f>IF(#REF!&gt;0,1,0)</f>
        <v>#REF!</v>
      </c>
      <c r="Q100" s="1" t="e">
        <f>IF(P100&gt;0,G99-#REF!,0)</f>
        <v>#REF!</v>
      </c>
    </row>
    <row r="101" spans="1:7" ht="12.75">
      <c r="A101" s="22"/>
      <c r="B101" s="22"/>
      <c r="C101" s="23"/>
      <c r="D101" s="27"/>
      <c r="E101" s="25"/>
      <c r="F101" s="5">
        <f>IF(D100=5,"NOTIIFICAR","")</f>
      </c>
      <c r="G101" s="2"/>
    </row>
    <row r="102" spans="1:17" ht="12.75">
      <c r="A102" s="22"/>
      <c r="B102" s="22"/>
      <c r="C102" s="23"/>
      <c r="D102" s="26">
        <f>IF(E102="",(IF(C102=0,0,$G$7-C102)),(E102-C102))</f>
        <v>0</v>
      </c>
      <c r="E102" s="24"/>
      <c r="F102" s="5" t="str">
        <f>IF(D102&lt;=5,"NO PRAZO","")</f>
        <v>NO PRAZO</v>
      </c>
      <c r="G102" s="2"/>
      <c r="I102" s="1">
        <f>IF(C102=0,0,$G$7-C102)</f>
        <v>0</v>
      </c>
      <c r="J102" s="1">
        <f>K102+L102+M102</f>
        <v>1</v>
      </c>
      <c r="K102" s="1">
        <f>IF(I102&lt;=5,1,0)</f>
        <v>1</v>
      </c>
      <c r="L102" s="1">
        <f>IF(I102&gt;0,1,0)</f>
        <v>0</v>
      </c>
      <c r="M102" s="1">
        <f>IF(E102&gt;1,1,0)</f>
        <v>0</v>
      </c>
      <c r="N102" s="1">
        <f>J102+L102</f>
        <v>1</v>
      </c>
      <c r="P102" s="1" t="e">
        <f>IF(#REF!&gt;0,1,0)</f>
        <v>#REF!</v>
      </c>
      <c r="Q102" s="1" t="e">
        <f>IF(P102&gt;0,G101-#REF!,0)</f>
        <v>#REF!</v>
      </c>
    </row>
    <row r="103" spans="1:7" ht="12.75">
      <c r="A103" s="22"/>
      <c r="B103" s="22"/>
      <c r="C103" s="23"/>
      <c r="D103" s="27"/>
      <c r="E103" s="25"/>
      <c r="F103" s="5">
        <f>IF(D102=5,"NOTIIFICAR","")</f>
      </c>
      <c r="G103" s="2"/>
    </row>
    <row r="104" spans="1:17" ht="12.75">
      <c r="A104" s="22"/>
      <c r="B104" s="22"/>
      <c r="C104" s="23"/>
      <c r="D104" s="26">
        <f>IF(E104="",(IF(C104=0,0,$G$7-C104)),(E104-C104))</f>
        <v>0</v>
      </c>
      <c r="E104" s="24"/>
      <c r="F104" s="5" t="str">
        <f>IF(D104&lt;=5,"NO PRAZO","")</f>
        <v>NO PRAZO</v>
      </c>
      <c r="G104" s="2"/>
      <c r="I104" s="1">
        <f>IF(C104=0,0,$G$7-C104)</f>
        <v>0</v>
      </c>
      <c r="J104" s="1">
        <f>K104+L104+M104</f>
        <v>1</v>
      </c>
      <c r="K104" s="1">
        <f>IF(I104&lt;=5,1,0)</f>
        <v>1</v>
      </c>
      <c r="L104" s="1">
        <f>IF(I104&gt;0,1,0)</f>
        <v>0</v>
      </c>
      <c r="M104" s="1">
        <f>IF(E104&gt;1,1,0)</f>
        <v>0</v>
      </c>
      <c r="N104" s="1">
        <f>J104+L104</f>
        <v>1</v>
      </c>
      <c r="P104" s="1" t="e">
        <f>IF(#REF!&gt;0,1,0)</f>
        <v>#REF!</v>
      </c>
      <c r="Q104" s="1" t="e">
        <f>IF(P104&gt;0,G103-#REF!,0)</f>
        <v>#REF!</v>
      </c>
    </row>
    <row r="105" spans="1:7" ht="12.75">
      <c r="A105" s="22"/>
      <c r="B105" s="22"/>
      <c r="C105" s="23"/>
      <c r="D105" s="27"/>
      <c r="E105" s="25"/>
      <c r="F105" s="5">
        <f>IF(D104=5,"NOTIIFICAR","")</f>
      </c>
      <c r="G105" s="2"/>
    </row>
    <row r="106" spans="1:17" ht="12.75">
      <c r="A106" s="22"/>
      <c r="B106" s="22"/>
      <c r="C106" s="23"/>
      <c r="D106" s="26">
        <f>IF(E106="",(IF(C106=0,0,$G$7-C106)),(E106-C106))</f>
        <v>0</v>
      </c>
      <c r="E106" s="24"/>
      <c r="F106" s="5" t="str">
        <f>IF(D106&lt;=5,"NO PRAZO","")</f>
        <v>NO PRAZO</v>
      </c>
      <c r="G106" s="2"/>
      <c r="I106" s="1">
        <f>IF(C106=0,0,$G$7-C106)</f>
        <v>0</v>
      </c>
      <c r="J106" s="1">
        <f>K106+L106+M106</f>
        <v>1</v>
      </c>
      <c r="K106" s="1">
        <f>IF(I106&lt;=5,1,0)</f>
        <v>1</v>
      </c>
      <c r="L106" s="1">
        <f>IF(I106&gt;0,1,0)</f>
        <v>0</v>
      </c>
      <c r="M106" s="1">
        <f>IF(E106&gt;1,1,0)</f>
        <v>0</v>
      </c>
      <c r="N106" s="1">
        <f>J106+L106</f>
        <v>1</v>
      </c>
      <c r="P106" s="1" t="e">
        <f>IF(#REF!&gt;0,1,0)</f>
        <v>#REF!</v>
      </c>
      <c r="Q106" s="1" t="e">
        <f>IF(P106&gt;0,G105-#REF!,0)</f>
        <v>#REF!</v>
      </c>
    </row>
    <row r="107" spans="1:7" ht="12.75">
      <c r="A107" s="22"/>
      <c r="B107" s="22"/>
      <c r="C107" s="23"/>
      <c r="D107" s="27"/>
      <c r="E107" s="25"/>
      <c r="F107" s="5">
        <f>IF(D106=5,"NOTIIFICAR","")</f>
      </c>
      <c r="G107" s="2"/>
    </row>
    <row r="108" spans="1:17" ht="12.75">
      <c r="A108" s="22"/>
      <c r="B108" s="22"/>
      <c r="C108" s="23"/>
      <c r="D108" s="26">
        <f>IF(E108="",(IF(C108=0,0,$G$7-C108)),(E108-C108))</f>
        <v>0</v>
      </c>
      <c r="E108" s="24"/>
      <c r="F108" s="5" t="str">
        <f>IF(D108&lt;=5,"NO PRAZO","")</f>
        <v>NO PRAZO</v>
      </c>
      <c r="G108" s="2"/>
      <c r="I108" s="1">
        <f>IF(C108=0,0,$G$7-C108)</f>
        <v>0</v>
      </c>
      <c r="J108" s="1">
        <f>K108+L108+M108</f>
        <v>1</v>
      </c>
      <c r="K108" s="1">
        <f>IF(I108&lt;=5,1,0)</f>
        <v>1</v>
      </c>
      <c r="L108" s="1">
        <f>IF(I108&gt;0,1,0)</f>
        <v>0</v>
      </c>
      <c r="M108" s="1">
        <f>IF(E108&gt;1,1,0)</f>
        <v>0</v>
      </c>
      <c r="N108" s="1">
        <f>J108+L108</f>
        <v>1</v>
      </c>
      <c r="P108" s="1" t="e">
        <f>IF(#REF!&gt;0,1,0)</f>
        <v>#REF!</v>
      </c>
      <c r="Q108" s="1" t="e">
        <f>IF(P108&gt;0,G107-#REF!,0)</f>
        <v>#REF!</v>
      </c>
    </row>
    <row r="109" spans="1:7" ht="12.75">
      <c r="A109" s="22"/>
      <c r="B109" s="22"/>
      <c r="C109" s="23"/>
      <c r="D109" s="27"/>
      <c r="E109" s="25"/>
      <c r="F109" s="5">
        <f>IF(D108=5,"NOTIIFICAR","")</f>
      </c>
      <c r="G109" s="2"/>
    </row>
    <row r="110" spans="1:17" ht="12.75">
      <c r="A110" s="22"/>
      <c r="B110" s="22"/>
      <c r="C110" s="23"/>
      <c r="D110" s="26">
        <f>IF(E110="",(IF(C110=0,0,$G$7-C110)),(E110-C110))</f>
        <v>0</v>
      </c>
      <c r="E110" s="24"/>
      <c r="F110" s="5" t="str">
        <f>IF(D110&lt;=5,"NO PRAZO","")</f>
        <v>NO PRAZO</v>
      </c>
      <c r="G110" s="2"/>
      <c r="I110" s="1">
        <f>IF(C110=0,0,$G$7-C110)</f>
        <v>0</v>
      </c>
      <c r="J110" s="1">
        <f>K110+L110+M110</f>
        <v>1</v>
      </c>
      <c r="K110" s="1">
        <f>IF(I110&lt;=5,1,0)</f>
        <v>1</v>
      </c>
      <c r="L110" s="1">
        <f>IF(I110&gt;0,1,0)</f>
        <v>0</v>
      </c>
      <c r="M110" s="1">
        <f>IF(E110&gt;1,1,0)</f>
        <v>0</v>
      </c>
      <c r="N110" s="1">
        <f>J110+L110</f>
        <v>1</v>
      </c>
      <c r="P110" s="1" t="e">
        <f>IF(#REF!&gt;0,1,0)</f>
        <v>#REF!</v>
      </c>
      <c r="Q110" s="1" t="e">
        <f>IF(P110&gt;0,G109-#REF!,0)</f>
        <v>#REF!</v>
      </c>
    </row>
    <row r="111" spans="1:7" ht="12.75">
      <c r="A111" s="22"/>
      <c r="B111" s="22"/>
      <c r="C111" s="23"/>
      <c r="D111" s="27"/>
      <c r="E111" s="25"/>
      <c r="F111" s="5">
        <f>IF(D110=5,"NOTIIFICAR","")</f>
      </c>
      <c r="G111" s="2"/>
    </row>
    <row r="112" spans="1:17" ht="12.75">
      <c r="A112" s="22"/>
      <c r="B112" s="22"/>
      <c r="C112" s="23"/>
      <c r="D112" s="26">
        <f>IF(E112="",(IF(C112=0,0,$G$7-C112)),(E112-C112))</f>
        <v>0</v>
      </c>
      <c r="E112" s="24"/>
      <c r="F112" s="5" t="str">
        <f>IF(D112&lt;=5,"NO PRAZO","")</f>
        <v>NO PRAZO</v>
      </c>
      <c r="G112" s="2"/>
      <c r="I112" s="1">
        <f>IF(C112=0,0,$G$7-C112)</f>
        <v>0</v>
      </c>
      <c r="J112" s="1">
        <f>K112+L112+M112</f>
        <v>1</v>
      </c>
      <c r="K112" s="1">
        <f>IF(I112&lt;=5,1,0)</f>
        <v>1</v>
      </c>
      <c r="L112" s="1">
        <f>IF(I112&gt;0,1,0)</f>
        <v>0</v>
      </c>
      <c r="M112" s="1">
        <f>IF(E112&gt;1,1,0)</f>
        <v>0</v>
      </c>
      <c r="N112" s="1">
        <f>J112+L112</f>
        <v>1</v>
      </c>
      <c r="P112" s="1" t="e">
        <f>IF(#REF!&gt;0,1,0)</f>
        <v>#REF!</v>
      </c>
      <c r="Q112" s="1" t="e">
        <f>IF(P112&gt;0,G111-#REF!,0)</f>
        <v>#REF!</v>
      </c>
    </row>
    <row r="113" spans="1:7" ht="12.75">
      <c r="A113" s="22"/>
      <c r="B113" s="22"/>
      <c r="C113" s="23"/>
      <c r="D113" s="27"/>
      <c r="E113" s="25"/>
      <c r="F113" s="5">
        <f>IF(D112=5,"NOTIIFICAR","")</f>
      </c>
      <c r="G113" s="2"/>
    </row>
    <row r="114" spans="1:17" ht="12.75">
      <c r="A114" s="22"/>
      <c r="B114" s="22"/>
      <c r="C114" s="23"/>
      <c r="D114" s="26">
        <f>IF(E114="",(IF(C114=0,0,$G$7-C114)),(E114-C114))</f>
        <v>0</v>
      </c>
      <c r="E114" s="24"/>
      <c r="F114" s="5" t="str">
        <f>IF(D114&lt;=5,"NO PRAZO","")</f>
        <v>NO PRAZO</v>
      </c>
      <c r="G114" s="2"/>
      <c r="I114" s="1">
        <f>IF(C114=0,0,$G$7-C114)</f>
        <v>0</v>
      </c>
      <c r="J114" s="1">
        <f>K114+L114+M114</f>
        <v>1</v>
      </c>
      <c r="K114" s="1">
        <f>IF(I114&lt;=5,1,0)</f>
        <v>1</v>
      </c>
      <c r="L114" s="1">
        <f>IF(I114&gt;0,1,0)</f>
        <v>0</v>
      </c>
      <c r="M114" s="1">
        <f>IF(E114&gt;1,1,0)</f>
        <v>0</v>
      </c>
      <c r="N114" s="1">
        <f>J114+L114</f>
        <v>1</v>
      </c>
      <c r="P114" s="1" t="e">
        <f>IF(#REF!&gt;0,1,0)</f>
        <v>#REF!</v>
      </c>
      <c r="Q114" s="1" t="e">
        <f>IF(P114&gt;0,G113-#REF!,0)</f>
        <v>#REF!</v>
      </c>
    </row>
    <row r="115" spans="1:7" ht="12.75">
      <c r="A115" s="22"/>
      <c r="B115" s="22"/>
      <c r="C115" s="23"/>
      <c r="D115" s="27"/>
      <c r="E115" s="25"/>
      <c r="F115" s="5">
        <f>IF(D114=5,"NOTIIFICAR","")</f>
      </c>
      <c r="G115" s="2"/>
    </row>
    <row r="116" spans="1:17" ht="12.75">
      <c r="A116" s="22"/>
      <c r="B116" s="22"/>
      <c r="C116" s="23"/>
      <c r="D116" s="26">
        <f>IF(E116="",(IF(C116=0,0,$G$7-C116)),(E116-C116))</f>
        <v>0</v>
      </c>
      <c r="E116" s="24"/>
      <c r="F116" s="5" t="str">
        <f>IF(D116&lt;=5,"NO PRAZO","")</f>
        <v>NO PRAZO</v>
      </c>
      <c r="G116" s="2"/>
      <c r="I116" s="1">
        <f>IF(C116=0,0,$G$7-C116)</f>
        <v>0</v>
      </c>
      <c r="J116" s="1">
        <f>K116+L116+M116</f>
        <v>1</v>
      </c>
      <c r="K116" s="1">
        <f>IF(I116&lt;=5,1,0)</f>
        <v>1</v>
      </c>
      <c r="L116" s="1">
        <f>IF(I116&gt;0,1,0)</f>
        <v>0</v>
      </c>
      <c r="M116" s="1">
        <f>IF(E116&gt;1,1,0)</f>
        <v>0</v>
      </c>
      <c r="N116" s="1">
        <f>J116+L116</f>
        <v>1</v>
      </c>
      <c r="P116" s="1" t="e">
        <f>IF(#REF!&gt;0,1,0)</f>
        <v>#REF!</v>
      </c>
      <c r="Q116" s="1" t="e">
        <f>IF(P116&gt;0,G115-#REF!,0)</f>
        <v>#REF!</v>
      </c>
    </row>
    <row r="117" spans="1:7" ht="12.75">
      <c r="A117" s="22"/>
      <c r="B117" s="22"/>
      <c r="C117" s="23"/>
      <c r="D117" s="27"/>
      <c r="E117" s="25"/>
      <c r="F117" s="5">
        <f>IF(D116=5,"NOTIIFICAR","")</f>
      </c>
      <c r="G117" s="2"/>
    </row>
    <row r="118" spans="1:17" ht="12.75">
      <c r="A118" s="22"/>
      <c r="B118" s="22"/>
      <c r="C118" s="23"/>
      <c r="D118" s="26">
        <f>IF(E118="",(IF(C118=0,0,$G$7-C118)),(E118-C118))</f>
        <v>0</v>
      </c>
      <c r="E118" s="24"/>
      <c r="F118" s="5" t="str">
        <f>IF(D118&lt;=5,"NO PRAZO","")</f>
        <v>NO PRAZO</v>
      </c>
      <c r="G118" s="2"/>
      <c r="I118" s="1">
        <f>IF(C118=0,0,$G$7-C118)</f>
        <v>0</v>
      </c>
      <c r="J118" s="1">
        <f>K118+L118+M118</f>
        <v>1</v>
      </c>
      <c r="K118" s="1">
        <f>IF(I118&lt;=5,1,0)</f>
        <v>1</v>
      </c>
      <c r="L118" s="1">
        <f>IF(I118&gt;0,1,0)</f>
        <v>0</v>
      </c>
      <c r="M118" s="1">
        <f>IF(E118&gt;1,1,0)</f>
        <v>0</v>
      </c>
      <c r="N118" s="1">
        <f>J118+L118</f>
        <v>1</v>
      </c>
      <c r="P118" s="1" t="e">
        <f>IF(#REF!&gt;0,1,0)</f>
        <v>#REF!</v>
      </c>
      <c r="Q118" s="1" t="e">
        <f>IF(P118&gt;0,G117-#REF!,0)</f>
        <v>#REF!</v>
      </c>
    </row>
    <row r="119" spans="1:7" ht="12.75">
      <c r="A119" s="22"/>
      <c r="B119" s="22"/>
      <c r="C119" s="23"/>
      <c r="D119" s="27"/>
      <c r="E119" s="25"/>
      <c r="F119" s="5">
        <f>IF(D118=5,"NOTIIFICAR","")</f>
      </c>
      <c r="G119" s="2"/>
    </row>
    <row r="120" spans="1:17" ht="12.75">
      <c r="A120" s="22"/>
      <c r="B120" s="22"/>
      <c r="C120" s="23"/>
      <c r="D120" s="26">
        <f>IF(E120="",(IF(C120=0,0,$G$7-C120)),(E120-C120))</f>
        <v>0</v>
      </c>
      <c r="E120" s="24"/>
      <c r="F120" s="5" t="str">
        <f>IF(D120&lt;=5,"NO PRAZO","")</f>
        <v>NO PRAZO</v>
      </c>
      <c r="G120" s="2"/>
      <c r="I120" s="1">
        <f>IF(C120=0,0,$G$7-C120)</f>
        <v>0</v>
      </c>
      <c r="J120" s="1">
        <f>K120+L120+M120</f>
        <v>1</v>
      </c>
      <c r="K120" s="1">
        <f>IF(I120&lt;=5,1,0)</f>
        <v>1</v>
      </c>
      <c r="L120" s="1">
        <f>IF(I120&gt;0,1,0)</f>
        <v>0</v>
      </c>
      <c r="M120" s="1">
        <f>IF(E120&gt;1,1,0)</f>
        <v>0</v>
      </c>
      <c r="N120" s="1">
        <f>J120+L120</f>
        <v>1</v>
      </c>
      <c r="P120" s="1" t="e">
        <f>IF(#REF!&gt;0,1,0)</f>
        <v>#REF!</v>
      </c>
      <c r="Q120" s="1" t="e">
        <f>IF(P120&gt;0,G119-#REF!,0)</f>
        <v>#REF!</v>
      </c>
    </row>
    <row r="121" spans="1:7" ht="12.75">
      <c r="A121" s="22"/>
      <c r="B121" s="22"/>
      <c r="C121" s="23"/>
      <c r="D121" s="27"/>
      <c r="E121" s="25"/>
      <c r="F121" s="5">
        <f>IF(D120=5,"NOTIIFICAR","")</f>
      </c>
      <c r="G121" s="2"/>
    </row>
    <row r="122" spans="1:17" ht="12.75">
      <c r="A122" s="22"/>
      <c r="B122" s="22"/>
      <c r="C122" s="23"/>
      <c r="D122" s="26">
        <f>IF(E122="",(IF(C122=0,0,$G$7-C122)),(E122-C122))</f>
        <v>0</v>
      </c>
      <c r="E122" s="24"/>
      <c r="F122" s="5" t="str">
        <f>IF(D122&lt;=5,"NO PRAZO","")</f>
        <v>NO PRAZO</v>
      </c>
      <c r="G122" s="2"/>
      <c r="I122" s="1">
        <f>IF(C122=0,0,$G$7-C122)</f>
        <v>0</v>
      </c>
      <c r="J122" s="1">
        <f>K122+L122+M122</f>
        <v>1</v>
      </c>
      <c r="K122" s="1">
        <f>IF(I122&lt;=5,1,0)</f>
        <v>1</v>
      </c>
      <c r="L122" s="1">
        <f>IF(I122&gt;0,1,0)</f>
        <v>0</v>
      </c>
      <c r="M122" s="1">
        <f>IF(E122&gt;1,1,0)</f>
        <v>0</v>
      </c>
      <c r="N122" s="1">
        <f>J122+L122</f>
        <v>1</v>
      </c>
      <c r="P122" s="1" t="e">
        <f>IF(#REF!&gt;0,1,0)</f>
        <v>#REF!</v>
      </c>
      <c r="Q122" s="1" t="e">
        <f>IF(P122&gt;0,G121-#REF!,0)</f>
        <v>#REF!</v>
      </c>
    </row>
    <row r="123" spans="1:7" ht="12.75">
      <c r="A123" s="22"/>
      <c r="B123" s="22"/>
      <c r="C123" s="23"/>
      <c r="D123" s="27"/>
      <c r="E123" s="25"/>
      <c r="F123" s="5">
        <f>IF(D122=5,"NOTIIFICAR","")</f>
      </c>
      <c r="G123" s="2"/>
    </row>
    <row r="124" spans="1:17" ht="12.75">
      <c r="A124" s="22"/>
      <c r="B124" s="22"/>
      <c r="C124" s="23"/>
      <c r="D124" s="26">
        <f>IF(E124="",(IF(C124=0,0,$G$7-C124)),(E124-C124))</f>
        <v>0</v>
      </c>
      <c r="E124" s="24"/>
      <c r="F124" s="5" t="str">
        <f>IF(D124&lt;=5,"NO PRAZO","")</f>
        <v>NO PRAZO</v>
      </c>
      <c r="G124" s="2"/>
      <c r="I124" s="1">
        <f>IF(C124=0,0,$G$7-C124)</f>
        <v>0</v>
      </c>
      <c r="J124" s="1">
        <f>K124+L124+M124</f>
        <v>1</v>
      </c>
      <c r="K124" s="1">
        <f>IF(I124&lt;=5,1,0)</f>
        <v>1</v>
      </c>
      <c r="L124" s="1">
        <f>IF(I124&gt;0,1,0)</f>
        <v>0</v>
      </c>
      <c r="M124" s="1">
        <f>IF(E124&gt;1,1,0)</f>
        <v>0</v>
      </c>
      <c r="N124" s="1">
        <f>J124+L124</f>
        <v>1</v>
      </c>
      <c r="P124" s="1" t="e">
        <f>IF(#REF!&gt;0,1,0)</f>
        <v>#REF!</v>
      </c>
      <c r="Q124" s="1" t="e">
        <f>IF(P124&gt;0,G123-#REF!,0)</f>
        <v>#REF!</v>
      </c>
    </row>
    <row r="125" spans="1:7" ht="12.75">
      <c r="A125" s="22"/>
      <c r="B125" s="22"/>
      <c r="C125" s="23"/>
      <c r="D125" s="27"/>
      <c r="E125" s="25"/>
      <c r="F125" s="5">
        <f>IF(D124=5,"NOTIIFICAR","")</f>
      </c>
      <c r="G125" s="2"/>
    </row>
    <row r="126" spans="1:17" ht="12.75">
      <c r="A126" s="22"/>
      <c r="B126" s="22"/>
      <c r="C126" s="23"/>
      <c r="D126" s="26">
        <f>IF(E126="",(IF(C126=0,0,$G$7-C126)),(E126-C126))</f>
        <v>0</v>
      </c>
      <c r="E126" s="24"/>
      <c r="F126" s="5" t="str">
        <f>IF(D126&lt;=5,"NO PRAZO","")</f>
        <v>NO PRAZO</v>
      </c>
      <c r="G126" s="2"/>
      <c r="I126" s="1">
        <f>IF(C126=0,0,$G$7-C126)</f>
        <v>0</v>
      </c>
      <c r="J126" s="1">
        <f>K126+L126+M126</f>
        <v>1</v>
      </c>
      <c r="K126" s="1">
        <f>IF(I126&lt;=5,1,0)</f>
        <v>1</v>
      </c>
      <c r="L126" s="1">
        <f>IF(I126&gt;0,1,0)</f>
        <v>0</v>
      </c>
      <c r="M126" s="1">
        <f>IF(E126&gt;1,1,0)</f>
        <v>0</v>
      </c>
      <c r="N126" s="1">
        <f>J126+L126</f>
        <v>1</v>
      </c>
      <c r="P126" s="1" t="e">
        <f>IF(#REF!&gt;0,1,0)</f>
        <v>#REF!</v>
      </c>
      <c r="Q126" s="1" t="e">
        <f>IF(P126&gt;0,G125-#REF!,0)</f>
        <v>#REF!</v>
      </c>
    </row>
    <row r="127" spans="1:7" ht="12.75">
      <c r="A127" s="22"/>
      <c r="B127" s="22"/>
      <c r="C127" s="23"/>
      <c r="D127" s="27"/>
      <c r="E127" s="25"/>
      <c r="F127" s="5">
        <f>IF(D126=5,"NOTIIFICAR","")</f>
      </c>
      <c r="G127" s="2"/>
    </row>
    <row r="128" spans="1:17" ht="12.75">
      <c r="A128" s="22"/>
      <c r="B128" s="22"/>
      <c r="C128" s="23"/>
      <c r="D128" s="26">
        <f>IF(E128="",(IF(C128=0,0,$G$7-C128)),(E128-C128))</f>
        <v>0</v>
      </c>
      <c r="E128" s="24"/>
      <c r="F128" s="5" t="str">
        <f>IF(D128&lt;=5,"NO PRAZO","")</f>
        <v>NO PRAZO</v>
      </c>
      <c r="G128" s="2"/>
      <c r="I128" s="1">
        <f>IF(C128=0,0,$G$7-C128)</f>
        <v>0</v>
      </c>
      <c r="J128" s="1">
        <f>K128+L128+M128</f>
        <v>1</v>
      </c>
      <c r="K128" s="1">
        <f>IF(I128&lt;=5,1,0)</f>
        <v>1</v>
      </c>
      <c r="L128" s="1">
        <f>IF(I128&gt;0,1,0)</f>
        <v>0</v>
      </c>
      <c r="M128" s="1">
        <f>IF(E128&gt;1,1,0)</f>
        <v>0</v>
      </c>
      <c r="N128" s="1">
        <f>J128+L128</f>
        <v>1</v>
      </c>
      <c r="P128" s="1" t="e">
        <f>IF(#REF!&gt;0,1,0)</f>
        <v>#REF!</v>
      </c>
      <c r="Q128" s="1" t="e">
        <f>IF(P128&gt;0,G127-#REF!,0)</f>
        <v>#REF!</v>
      </c>
    </row>
    <row r="129" spans="1:7" ht="12.75">
      <c r="A129" s="22"/>
      <c r="B129" s="22"/>
      <c r="C129" s="23"/>
      <c r="D129" s="27"/>
      <c r="E129" s="25"/>
      <c r="F129" s="5">
        <f>IF(D128=5,"NOTIIFICAR","")</f>
      </c>
      <c r="G129" s="2"/>
    </row>
    <row r="130" spans="1:17" ht="12.75">
      <c r="A130" s="22"/>
      <c r="B130" s="22"/>
      <c r="C130" s="23"/>
      <c r="D130" s="26">
        <f>IF(E130="",(IF(C130=0,0,$G$7-C130)),(E130-C130))</f>
        <v>0</v>
      </c>
      <c r="E130" s="24"/>
      <c r="F130" s="5" t="str">
        <f>IF(D130&lt;=5,"NO PRAZO","")</f>
        <v>NO PRAZO</v>
      </c>
      <c r="G130" s="2"/>
      <c r="I130" s="1">
        <f>IF(C130=0,0,$G$7-C130)</f>
        <v>0</v>
      </c>
      <c r="J130" s="1">
        <f>K130+L130+M130</f>
        <v>1</v>
      </c>
      <c r="K130" s="1">
        <f>IF(I130&lt;=5,1,0)</f>
        <v>1</v>
      </c>
      <c r="L130" s="1">
        <f>IF(I130&gt;0,1,0)</f>
        <v>0</v>
      </c>
      <c r="M130" s="1">
        <f>IF(E130&gt;1,1,0)</f>
        <v>0</v>
      </c>
      <c r="N130" s="1">
        <f>J130+L130</f>
        <v>1</v>
      </c>
      <c r="P130" s="1" t="e">
        <f>IF(#REF!&gt;0,1,0)</f>
        <v>#REF!</v>
      </c>
      <c r="Q130" s="1" t="e">
        <f>IF(P130&gt;0,G129-#REF!,0)</f>
        <v>#REF!</v>
      </c>
    </row>
    <row r="131" spans="1:7" ht="12.75">
      <c r="A131" s="22"/>
      <c r="B131" s="22"/>
      <c r="C131" s="23"/>
      <c r="D131" s="27"/>
      <c r="E131" s="25"/>
      <c r="F131" s="5">
        <f>IF(D130=5,"NOTIIFICAR","")</f>
      </c>
      <c r="G131" s="2"/>
    </row>
    <row r="132" spans="1:17" ht="12.75">
      <c r="A132" s="22"/>
      <c r="B132" s="22"/>
      <c r="C132" s="23"/>
      <c r="D132" s="26">
        <f>IF(E132="",(IF(C132=0,0,$G$7-C132)),(E132-C132))</f>
        <v>0</v>
      </c>
      <c r="E132" s="24"/>
      <c r="F132" s="5" t="str">
        <f>IF(D132&lt;=5,"NO PRAZO","")</f>
        <v>NO PRAZO</v>
      </c>
      <c r="G132" s="2"/>
      <c r="I132" s="1">
        <f>IF(C132=0,0,$G$7-C132)</f>
        <v>0</v>
      </c>
      <c r="J132" s="1">
        <f>K132+L132+M132</f>
        <v>1</v>
      </c>
      <c r="K132" s="1">
        <f>IF(I132&lt;=5,1,0)</f>
        <v>1</v>
      </c>
      <c r="L132" s="1">
        <f>IF(I132&gt;0,1,0)</f>
        <v>0</v>
      </c>
      <c r="M132" s="1">
        <f>IF(E132&gt;1,1,0)</f>
        <v>0</v>
      </c>
      <c r="N132" s="1">
        <f>J132+L132</f>
        <v>1</v>
      </c>
      <c r="P132" s="1" t="e">
        <f>IF(#REF!&gt;0,1,0)</f>
        <v>#REF!</v>
      </c>
      <c r="Q132" s="1" t="e">
        <f>IF(P132&gt;0,G131-#REF!,0)</f>
        <v>#REF!</v>
      </c>
    </row>
    <row r="133" spans="1:7" ht="12.75">
      <c r="A133" s="22"/>
      <c r="B133" s="22"/>
      <c r="C133" s="23"/>
      <c r="D133" s="27"/>
      <c r="E133" s="25"/>
      <c r="F133" s="5">
        <f>IF(D132=5,"NOTIIFICAR","")</f>
      </c>
      <c r="G133" s="2"/>
    </row>
    <row r="134" spans="1:17" ht="12.75">
      <c r="A134" s="22"/>
      <c r="B134" s="22"/>
      <c r="C134" s="23"/>
      <c r="D134" s="26">
        <f>IF(E134="",(IF(C134=0,0,$G$7-C134)),(E134-C134))</f>
        <v>0</v>
      </c>
      <c r="E134" s="24"/>
      <c r="F134" s="5" t="str">
        <f>IF(D134&lt;=5,"NO PRAZO","")</f>
        <v>NO PRAZO</v>
      </c>
      <c r="G134" s="2"/>
      <c r="I134" s="1">
        <f>IF(C134=0,0,$G$7-C134)</f>
        <v>0</v>
      </c>
      <c r="J134" s="1">
        <f>K134+L134+M134</f>
        <v>1</v>
      </c>
      <c r="K134" s="1">
        <f>IF(I134&lt;=5,1,0)</f>
        <v>1</v>
      </c>
      <c r="L134" s="1">
        <f>IF(I134&gt;0,1,0)</f>
        <v>0</v>
      </c>
      <c r="M134" s="1">
        <f>IF(E134&gt;1,1,0)</f>
        <v>0</v>
      </c>
      <c r="N134" s="1">
        <f>J134+L134</f>
        <v>1</v>
      </c>
      <c r="P134" s="1" t="e">
        <f>IF(#REF!&gt;0,1,0)</f>
        <v>#REF!</v>
      </c>
      <c r="Q134" s="1" t="e">
        <f>IF(P134&gt;0,G133-#REF!,0)</f>
        <v>#REF!</v>
      </c>
    </row>
    <row r="135" spans="1:7" ht="12.75">
      <c r="A135" s="22"/>
      <c r="B135" s="22"/>
      <c r="C135" s="23"/>
      <c r="D135" s="27"/>
      <c r="E135" s="25"/>
      <c r="F135" s="5">
        <f>IF(D134=5,"NOTIIFICAR","")</f>
      </c>
      <c r="G135" s="2"/>
    </row>
    <row r="136" spans="1:17" ht="12.75">
      <c r="A136" s="22"/>
      <c r="B136" s="22"/>
      <c r="C136" s="23"/>
      <c r="D136" s="26">
        <f>IF(E136="",(IF(C136=0,0,$G$7-C136)),(E136-C136))</f>
        <v>0</v>
      </c>
      <c r="E136" s="24"/>
      <c r="F136" s="5" t="str">
        <f>IF(D136&lt;=5,"NO PRAZO","")</f>
        <v>NO PRAZO</v>
      </c>
      <c r="G136" s="2"/>
      <c r="I136" s="1">
        <f>IF(C136=0,0,$G$7-C136)</f>
        <v>0</v>
      </c>
      <c r="J136" s="1">
        <f>K136+L136+M136</f>
        <v>1</v>
      </c>
      <c r="K136" s="1">
        <f>IF(I136&lt;=5,1,0)</f>
        <v>1</v>
      </c>
      <c r="L136" s="1">
        <f>IF(I136&gt;0,1,0)</f>
        <v>0</v>
      </c>
      <c r="M136" s="1">
        <f>IF(E136&gt;1,1,0)</f>
        <v>0</v>
      </c>
      <c r="N136" s="1">
        <f>J136+L136</f>
        <v>1</v>
      </c>
      <c r="P136" s="1" t="e">
        <f>IF(#REF!&gt;0,1,0)</f>
        <v>#REF!</v>
      </c>
      <c r="Q136" s="1" t="e">
        <f>IF(P136&gt;0,G135-#REF!,0)</f>
        <v>#REF!</v>
      </c>
    </row>
    <row r="137" spans="1:7" ht="12.75">
      <c r="A137" s="22"/>
      <c r="B137" s="22"/>
      <c r="C137" s="23"/>
      <c r="D137" s="27"/>
      <c r="E137" s="25"/>
      <c r="F137" s="5">
        <f>IF(D136=5,"NOTIIFICAR","")</f>
      </c>
      <c r="G137" s="2"/>
    </row>
    <row r="138" spans="1:17" ht="12.75">
      <c r="A138" s="22"/>
      <c r="B138" s="22"/>
      <c r="C138" s="23"/>
      <c r="D138" s="26">
        <f>IF(E138="",(IF(C138=0,0,$G$7-C138)),(E138-C138))</f>
        <v>0</v>
      </c>
      <c r="E138" s="24"/>
      <c r="F138" s="5" t="str">
        <f>IF(D138&lt;=5,"NO PRAZO","")</f>
        <v>NO PRAZO</v>
      </c>
      <c r="G138" s="2"/>
      <c r="I138" s="1">
        <f>IF(C138=0,0,$G$7-C138)</f>
        <v>0</v>
      </c>
      <c r="J138" s="1">
        <f>K138+L138+M138</f>
        <v>1</v>
      </c>
      <c r="K138" s="1">
        <f>IF(I138&lt;=5,1,0)</f>
        <v>1</v>
      </c>
      <c r="L138" s="1">
        <f>IF(I138&gt;0,1,0)</f>
        <v>0</v>
      </c>
      <c r="M138" s="1">
        <f>IF(E138&gt;1,1,0)</f>
        <v>0</v>
      </c>
      <c r="N138" s="1">
        <f>J138+L138</f>
        <v>1</v>
      </c>
      <c r="P138" s="1" t="e">
        <f>IF(#REF!&gt;0,1,0)</f>
        <v>#REF!</v>
      </c>
      <c r="Q138" s="1" t="e">
        <f>IF(P138&gt;0,G137-#REF!,0)</f>
        <v>#REF!</v>
      </c>
    </row>
    <row r="139" spans="1:7" ht="12.75">
      <c r="A139" s="22"/>
      <c r="B139" s="22"/>
      <c r="C139" s="23"/>
      <c r="D139" s="27"/>
      <c r="E139" s="25"/>
      <c r="F139" s="5">
        <f>IF(D138=5,"NOTIIFICAR","")</f>
      </c>
      <c r="G139" s="2"/>
    </row>
    <row r="140" spans="1:17" ht="12.75">
      <c r="A140" s="22"/>
      <c r="B140" s="22"/>
      <c r="C140" s="23"/>
      <c r="D140" s="26">
        <f>IF(E140="",(IF(C140=0,0,$G$7-C140)),(E140-C140))</f>
        <v>0</v>
      </c>
      <c r="E140" s="24"/>
      <c r="F140" s="5" t="str">
        <f>IF(D140&lt;=5,"NO PRAZO","")</f>
        <v>NO PRAZO</v>
      </c>
      <c r="G140" s="2"/>
      <c r="I140" s="1">
        <f>IF(C140=0,0,$G$7-C140)</f>
        <v>0</v>
      </c>
      <c r="J140" s="1">
        <f>K140+L140+M140</f>
        <v>1</v>
      </c>
      <c r="K140" s="1">
        <f>IF(I140&lt;=5,1,0)</f>
        <v>1</v>
      </c>
      <c r="L140" s="1">
        <f>IF(I140&gt;0,1,0)</f>
        <v>0</v>
      </c>
      <c r="M140" s="1">
        <f>IF(E140&gt;1,1,0)</f>
        <v>0</v>
      </c>
      <c r="N140" s="1">
        <f>J140+L140</f>
        <v>1</v>
      </c>
      <c r="P140" s="1" t="e">
        <f>IF(#REF!&gt;0,1,0)</f>
        <v>#REF!</v>
      </c>
      <c r="Q140" s="1" t="e">
        <f>IF(P140&gt;0,G139-#REF!,0)</f>
        <v>#REF!</v>
      </c>
    </row>
    <row r="141" spans="1:7" ht="12.75">
      <c r="A141" s="22"/>
      <c r="B141" s="22"/>
      <c r="C141" s="23"/>
      <c r="D141" s="27"/>
      <c r="E141" s="25"/>
      <c r="F141" s="5">
        <f>IF(D140=5,"NOTIIFICAR","")</f>
      </c>
      <c r="G141" s="2"/>
    </row>
    <row r="142" spans="1:17" ht="12.75">
      <c r="A142" s="22"/>
      <c r="B142" s="22"/>
      <c r="C142" s="23"/>
      <c r="D142" s="26">
        <f>IF(E142="",(IF(C142=0,0,$G$7-C142)),(E142-C142))</f>
        <v>0</v>
      </c>
      <c r="E142" s="24"/>
      <c r="F142" s="5" t="str">
        <f>IF(D142&lt;=5,"NO PRAZO","")</f>
        <v>NO PRAZO</v>
      </c>
      <c r="G142" s="2"/>
      <c r="I142" s="1">
        <f>IF(C142=0,0,$G$7-C142)</f>
        <v>0</v>
      </c>
      <c r="J142" s="1">
        <f>K142+L142+M142</f>
        <v>1</v>
      </c>
      <c r="K142" s="1">
        <f>IF(I142&lt;=5,1,0)</f>
        <v>1</v>
      </c>
      <c r="L142" s="1">
        <f>IF(I142&gt;0,1,0)</f>
        <v>0</v>
      </c>
      <c r="M142" s="1">
        <f>IF(E142&gt;1,1,0)</f>
        <v>0</v>
      </c>
      <c r="N142" s="1">
        <f>J142+L142</f>
        <v>1</v>
      </c>
      <c r="P142" s="1" t="e">
        <f>IF(#REF!&gt;0,1,0)</f>
        <v>#REF!</v>
      </c>
      <c r="Q142" s="1" t="e">
        <f>IF(P142&gt;0,G141-#REF!,0)</f>
        <v>#REF!</v>
      </c>
    </row>
    <row r="143" spans="1:7" ht="12.75">
      <c r="A143" s="22"/>
      <c r="B143" s="22"/>
      <c r="C143" s="23"/>
      <c r="D143" s="27"/>
      <c r="E143" s="25"/>
      <c r="F143" s="5">
        <f>IF(D142=5,"NOTIIFICAR","")</f>
      </c>
      <c r="G143" s="2"/>
    </row>
    <row r="144" spans="1:17" ht="12.75">
      <c r="A144" s="22"/>
      <c r="B144" s="22"/>
      <c r="C144" s="23"/>
      <c r="D144" s="26">
        <f>IF(E144="",(IF(C144=0,0,$G$7-C144)),(E144-C144))</f>
        <v>0</v>
      </c>
      <c r="E144" s="24"/>
      <c r="F144" s="5" t="str">
        <f>IF(D144&lt;=5,"NO PRAZO","")</f>
        <v>NO PRAZO</v>
      </c>
      <c r="G144" s="2"/>
      <c r="I144" s="1">
        <f>IF(C144=0,0,$G$7-C144)</f>
        <v>0</v>
      </c>
      <c r="J144" s="1">
        <f>K144+L144+M144</f>
        <v>1</v>
      </c>
      <c r="K144" s="1">
        <f>IF(I144&lt;=5,1,0)</f>
        <v>1</v>
      </c>
      <c r="L144" s="1">
        <f>IF(I144&gt;0,1,0)</f>
        <v>0</v>
      </c>
      <c r="M144" s="1">
        <f>IF(E144&gt;1,1,0)</f>
        <v>0</v>
      </c>
      <c r="N144" s="1">
        <f>J144+L144</f>
        <v>1</v>
      </c>
      <c r="P144" s="1" t="e">
        <f>IF(#REF!&gt;0,1,0)</f>
        <v>#REF!</v>
      </c>
      <c r="Q144" s="1" t="e">
        <f>IF(P144&gt;0,G143-#REF!,0)</f>
        <v>#REF!</v>
      </c>
    </row>
    <row r="145" spans="1:7" ht="12.75">
      <c r="A145" s="22"/>
      <c r="B145" s="22"/>
      <c r="C145" s="23"/>
      <c r="D145" s="27"/>
      <c r="E145" s="25"/>
      <c r="F145" s="5">
        <f>IF(D144=5,"NOTIIFICAR","")</f>
      </c>
      <c r="G145" s="2"/>
    </row>
    <row r="146" spans="1:17" ht="12.75">
      <c r="A146" s="22"/>
      <c r="B146" s="22"/>
      <c r="C146" s="23"/>
      <c r="D146" s="26">
        <f>IF(E146="",(IF(C146=0,0,$G$7-C146)),(E146-C146))</f>
        <v>0</v>
      </c>
      <c r="E146" s="24"/>
      <c r="F146" s="5" t="str">
        <f>IF(D146&lt;=5,"NO PRAZO","")</f>
        <v>NO PRAZO</v>
      </c>
      <c r="G146" s="2"/>
      <c r="I146" s="1">
        <f>IF(C146=0,0,$G$7-C146)</f>
        <v>0</v>
      </c>
      <c r="J146" s="1">
        <f>K146+L146+M146</f>
        <v>1</v>
      </c>
      <c r="K146" s="1">
        <f>IF(I146&lt;=5,1,0)</f>
        <v>1</v>
      </c>
      <c r="L146" s="1">
        <f>IF(I146&gt;0,1,0)</f>
        <v>0</v>
      </c>
      <c r="M146" s="1">
        <f>IF(E146&gt;1,1,0)</f>
        <v>0</v>
      </c>
      <c r="N146" s="1">
        <f>J146+L146</f>
        <v>1</v>
      </c>
      <c r="P146" s="1" t="e">
        <f>IF(#REF!&gt;0,1,0)</f>
        <v>#REF!</v>
      </c>
      <c r="Q146" s="1" t="e">
        <f>IF(P146&gt;0,G145-#REF!,0)</f>
        <v>#REF!</v>
      </c>
    </row>
    <row r="147" spans="1:7" ht="12.75">
      <c r="A147" s="22"/>
      <c r="B147" s="22"/>
      <c r="C147" s="23"/>
      <c r="D147" s="27"/>
      <c r="E147" s="25"/>
      <c r="F147" s="5">
        <f>IF(D146=5,"NOTIIFICAR","")</f>
      </c>
      <c r="G147" s="2"/>
    </row>
    <row r="148" spans="1:17" ht="12.75">
      <c r="A148" s="22"/>
      <c r="B148" s="22"/>
      <c r="C148" s="23"/>
      <c r="D148" s="26">
        <f>IF(E148="",(IF(C148=0,0,$G$7-C148)),(E148-C148))</f>
        <v>0</v>
      </c>
      <c r="E148" s="24"/>
      <c r="F148" s="5" t="str">
        <f>IF(D148&lt;=5,"NO PRAZO","")</f>
        <v>NO PRAZO</v>
      </c>
      <c r="G148" s="2"/>
      <c r="I148" s="1">
        <f>IF(C148=0,0,$G$7-C148)</f>
        <v>0</v>
      </c>
      <c r="J148" s="1">
        <f>K148+L148+M148</f>
        <v>1</v>
      </c>
      <c r="K148" s="1">
        <f>IF(I148&lt;=5,1,0)</f>
        <v>1</v>
      </c>
      <c r="L148" s="1">
        <f>IF(I148&gt;0,1,0)</f>
        <v>0</v>
      </c>
      <c r="M148" s="1">
        <f>IF(E148&gt;1,1,0)</f>
        <v>0</v>
      </c>
      <c r="N148" s="1">
        <f>J148+L148</f>
        <v>1</v>
      </c>
      <c r="P148" s="1" t="e">
        <f>IF(#REF!&gt;0,1,0)</f>
        <v>#REF!</v>
      </c>
      <c r="Q148" s="1" t="e">
        <f>IF(P148&gt;0,G147-#REF!,0)</f>
        <v>#REF!</v>
      </c>
    </row>
    <row r="149" spans="1:7" ht="12.75">
      <c r="A149" s="22"/>
      <c r="B149" s="22"/>
      <c r="C149" s="23"/>
      <c r="D149" s="27"/>
      <c r="E149" s="25"/>
      <c r="F149" s="5">
        <f>IF(D148=5,"NOTIIFICAR","")</f>
      </c>
      <c r="G149" s="2"/>
    </row>
    <row r="150" spans="1:17" ht="12.75">
      <c r="A150" s="22"/>
      <c r="B150" s="22"/>
      <c r="C150" s="23"/>
      <c r="D150" s="26">
        <f>IF(E150="",(IF(C150=0,0,$G$7-C150)),(E150-C150))</f>
        <v>0</v>
      </c>
      <c r="E150" s="24"/>
      <c r="F150" s="5" t="str">
        <f>IF(D150&lt;=5,"NO PRAZO","")</f>
        <v>NO PRAZO</v>
      </c>
      <c r="G150" s="2"/>
      <c r="I150" s="1">
        <f>IF(C150=0,0,$G$7-C150)</f>
        <v>0</v>
      </c>
      <c r="J150" s="1">
        <f>K150+L150+M150</f>
        <v>1</v>
      </c>
      <c r="K150" s="1">
        <f>IF(I150&lt;=5,1,0)</f>
        <v>1</v>
      </c>
      <c r="L150" s="1">
        <f>IF(I150&gt;0,1,0)</f>
        <v>0</v>
      </c>
      <c r="M150" s="1">
        <f>IF(E150&gt;1,1,0)</f>
        <v>0</v>
      </c>
      <c r="N150" s="1">
        <f>J150+L150</f>
        <v>1</v>
      </c>
      <c r="P150" s="1" t="e">
        <f>IF(#REF!&gt;0,1,0)</f>
        <v>#REF!</v>
      </c>
      <c r="Q150" s="1" t="e">
        <f>IF(P150&gt;0,G149-#REF!,0)</f>
        <v>#REF!</v>
      </c>
    </row>
    <row r="151" spans="1:7" ht="12.75">
      <c r="A151" s="22"/>
      <c r="B151" s="22"/>
      <c r="C151" s="23"/>
      <c r="D151" s="27"/>
      <c r="E151" s="25"/>
      <c r="F151" s="5">
        <f>IF(D150=5,"NOTIIFICAR","")</f>
      </c>
      <c r="G151" s="2"/>
    </row>
    <row r="152" spans="1:17" ht="12.75">
      <c r="A152" s="22"/>
      <c r="B152" s="22"/>
      <c r="C152" s="23"/>
      <c r="D152" s="26">
        <f>IF(E152="",(IF(C152=0,0,$G$7-C152)),(E152-C152))</f>
        <v>0</v>
      </c>
      <c r="E152" s="24"/>
      <c r="F152" s="5" t="str">
        <f>IF(D152&lt;=5,"NO PRAZO","")</f>
        <v>NO PRAZO</v>
      </c>
      <c r="G152" s="2"/>
      <c r="I152" s="1">
        <f>IF(C152=0,0,$G$7-C152)</f>
        <v>0</v>
      </c>
      <c r="J152" s="1">
        <f>K152+L152+M152</f>
        <v>1</v>
      </c>
      <c r="K152" s="1">
        <f>IF(I152&lt;=5,1,0)</f>
        <v>1</v>
      </c>
      <c r="L152" s="1">
        <f>IF(I152&gt;0,1,0)</f>
        <v>0</v>
      </c>
      <c r="M152" s="1">
        <f>IF(E152&gt;1,1,0)</f>
        <v>0</v>
      </c>
      <c r="N152" s="1">
        <f>J152+L152</f>
        <v>1</v>
      </c>
      <c r="P152" s="1" t="e">
        <f>IF(#REF!&gt;0,1,0)</f>
        <v>#REF!</v>
      </c>
      <c r="Q152" s="1" t="e">
        <f>IF(P152&gt;0,G151-#REF!,0)</f>
        <v>#REF!</v>
      </c>
    </row>
    <row r="153" spans="1:7" ht="12.75">
      <c r="A153" s="22"/>
      <c r="B153" s="22"/>
      <c r="C153" s="23"/>
      <c r="D153" s="27"/>
      <c r="E153" s="25"/>
      <c r="F153" s="5">
        <f>IF(D152=5,"NOTIIFICAR","")</f>
      </c>
      <c r="G153" s="2"/>
    </row>
    <row r="154" spans="1:17" ht="12.75">
      <c r="A154" s="22"/>
      <c r="B154" s="22"/>
      <c r="C154" s="23"/>
      <c r="D154" s="26">
        <f>IF(E154="",(IF(C154=0,0,$G$7-C154)),(E154-C154))</f>
        <v>0</v>
      </c>
      <c r="E154" s="24"/>
      <c r="F154" s="5" t="str">
        <f>IF(D154&lt;=5,"NO PRAZO","")</f>
        <v>NO PRAZO</v>
      </c>
      <c r="G154" s="2"/>
      <c r="I154" s="1">
        <f>IF(C154=0,0,$G$7-C154)</f>
        <v>0</v>
      </c>
      <c r="J154" s="1">
        <f>K154+L154+M154</f>
        <v>1</v>
      </c>
      <c r="K154" s="1">
        <f>IF(I154&lt;=5,1,0)</f>
        <v>1</v>
      </c>
      <c r="L154" s="1">
        <f>IF(I154&gt;0,1,0)</f>
        <v>0</v>
      </c>
      <c r="M154" s="1">
        <f>IF(E154&gt;1,1,0)</f>
        <v>0</v>
      </c>
      <c r="N154" s="1">
        <f>J154+L154</f>
        <v>1</v>
      </c>
      <c r="P154" s="1" t="e">
        <f>IF(#REF!&gt;0,1,0)</f>
        <v>#REF!</v>
      </c>
      <c r="Q154" s="1" t="e">
        <f>IF(P154&gt;0,G153-#REF!,0)</f>
        <v>#REF!</v>
      </c>
    </row>
    <row r="155" spans="1:7" ht="12.75">
      <c r="A155" s="22"/>
      <c r="B155" s="22"/>
      <c r="C155" s="23"/>
      <c r="D155" s="27"/>
      <c r="E155" s="25"/>
      <c r="F155" s="5">
        <f>IF(D154=5,"NOTIIFICAR","")</f>
      </c>
      <c r="G155" s="2"/>
    </row>
    <row r="156" spans="1:17" ht="12.75">
      <c r="A156" s="30"/>
      <c r="B156" s="22"/>
      <c r="C156" s="23"/>
      <c r="D156" s="26">
        <f>IF(E156="",(IF(C156=0,0,$G$7-C156)),(E156-C156))</f>
        <v>0</v>
      </c>
      <c r="E156" s="24"/>
      <c r="F156" s="5" t="str">
        <f>IF(D156&lt;=5,"NO PRAZO","")</f>
        <v>NO PRAZO</v>
      </c>
      <c r="G156" s="2"/>
      <c r="I156" s="1">
        <f>IF(C156=0,0,$G$7-C156)</f>
        <v>0</v>
      </c>
      <c r="J156" s="1">
        <f>K156+L156+M156</f>
        <v>1</v>
      </c>
      <c r="K156" s="1">
        <f>IF(I156&lt;=5,1,0)</f>
        <v>1</v>
      </c>
      <c r="L156" s="1">
        <f>IF(I156&gt;0,1,0)</f>
        <v>0</v>
      </c>
      <c r="M156" s="1">
        <f>IF(E156&gt;1,1,0)</f>
        <v>0</v>
      </c>
      <c r="N156" s="1">
        <f>J156+L156</f>
        <v>1</v>
      </c>
      <c r="P156" s="1" t="e">
        <f>IF(#REF!&gt;0,1,0)</f>
        <v>#REF!</v>
      </c>
      <c r="Q156" s="1" t="e">
        <f>IF(P156&gt;0,G155-#REF!,0)</f>
        <v>#REF!</v>
      </c>
    </row>
    <row r="157" spans="1:7" ht="12.75">
      <c r="A157" s="22"/>
      <c r="B157" s="22"/>
      <c r="C157" s="23"/>
      <c r="D157" s="27"/>
      <c r="E157" s="25"/>
      <c r="F157" s="5">
        <f>IF(D156=5,"NOTIIFICAR","")</f>
      </c>
      <c r="G157" s="2"/>
    </row>
    <row r="158" spans="1:17" ht="12.75">
      <c r="A158" s="22"/>
      <c r="B158" s="22"/>
      <c r="C158" s="23"/>
      <c r="D158" s="26">
        <f>IF(E158="",(IF(C158=0,0,$G$7-C158)),(E158-C158))</f>
        <v>0</v>
      </c>
      <c r="E158" s="24"/>
      <c r="F158" s="5" t="str">
        <f>IF(D158&lt;=5,"NO PRAZO","")</f>
        <v>NO PRAZO</v>
      </c>
      <c r="G158" s="2"/>
      <c r="I158" s="1">
        <f>IF(C158=0,0,$G$7-C158)</f>
        <v>0</v>
      </c>
      <c r="J158" s="1">
        <f>K158+L158+M158</f>
        <v>1</v>
      </c>
      <c r="K158" s="1">
        <f>IF(I158&lt;=5,1,0)</f>
        <v>1</v>
      </c>
      <c r="L158" s="1">
        <f>IF(I158&gt;0,1,0)</f>
        <v>0</v>
      </c>
      <c r="M158" s="1">
        <f>IF(E158&gt;1,1,0)</f>
        <v>0</v>
      </c>
      <c r="N158" s="1">
        <f>J158+L158</f>
        <v>1</v>
      </c>
      <c r="P158" s="1" t="e">
        <f>IF(#REF!&gt;0,1,0)</f>
        <v>#REF!</v>
      </c>
      <c r="Q158" s="1" t="e">
        <f>IF(P158&gt;0,G157-#REF!,0)</f>
        <v>#REF!</v>
      </c>
    </row>
    <row r="159" spans="1:7" ht="12.75">
      <c r="A159" s="22"/>
      <c r="B159" s="22"/>
      <c r="C159" s="23"/>
      <c r="D159" s="27"/>
      <c r="E159" s="25"/>
      <c r="F159" s="5">
        <f>IF(D158=5,"NOTIIFICAR","")</f>
      </c>
      <c r="G159" s="2"/>
    </row>
    <row r="160" spans="1:17" ht="12.75">
      <c r="A160" s="22"/>
      <c r="B160" s="22"/>
      <c r="C160" s="23"/>
      <c r="D160" s="26">
        <f>IF(E160="",(IF(C160=0,0,$G$7-C160)),(E160-C160))</f>
        <v>0</v>
      </c>
      <c r="E160" s="24"/>
      <c r="F160" s="5" t="str">
        <f>IF(D160&lt;=5,"NO PRAZO","")</f>
        <v>NO PRAZO</v>
      </c>
      <c r="G160" s="2"/>
      <c r="I160" s="1">
        <f>IF(C160=0,0,$G$7-C160)</f>
        <v>0</v>
      </c>
      <c r="J160" s="1">
        <f>K160+L160+M160</f>
        <v>1</v>
      </c>
      <c r="K160" s="1">
        <f>IF(I160&lt;=5,1,0)</f>
        <v>1</v>
      </c>
      <c r="L160" s="1">
        <f>IF(I160&gt;0,1,0)</f>
        <v>0</v>
      </c>
      <c r="M160" s="1">
        <f>IF(E160&gt;1,1,0)</f>
        <v>0</v>
      </c>
      <c r="N160" s="1">
        <f>J160+L160</f>
        <v>1</v>
      </c>
      <c r="P160" s="1" t="e">
        <f>IF(#REF!&gt;0,1,0)</f>
        <v>#REF!</v>
      </c>
      <c r="Q160" s="1" t="e">
        <f>IF(P160&gt;0,G159-#REF!,0)</f>
        <v>#REF!</v>
      </c>
    </row>
    <row r="161" spans="1:7" ht="12.75">
      <c r="A161" s="22"/>
      <c r="B161" s="22"/>
      <c r="C161" s="23"/>
      <c r="D161" s="27"/>
      <c r="E161" s="25"/>
      <c r="F161" s="5">
        <f>IF(D160=5,"NOTIIFICAR","")</f>
      </c>
      <c r="G161" s="2"/>
    </row>
    <row r="162" spans="1:17" ht="12.75">
      <c r="A162" s="22"/>
      <c r="B162" s="22"/>
      <c r="C162" s="23"/>
      <c r="D162" s="26">
        <f>IF(E162="",(IF(C162=0,0,$G$7-C162)),(E162-C162))</f>
        <v>0</v>
      </c>
      <c r="E162" s="24"/>
      <c r="F162" s="5" t="str">
        <f>IF(D162&lt;=5,"NO PRAZO","")</f>
        <v>NO PRAZO</v>
      </c>
      <c r="G162" s="2"/>
      <c r="I162" s="1">
        <f>IF(C162=0,0,$G$7-C162)</f>
        <v>0</v>
      </c>
      <c r="J162" s="1">
        <f>K162+L162+M162</f>
        <v>1</v>
      </c>
      <c r="K162" s="1">
        <f>IF(I162&lt;=5,1,0)</f>
        <v>1</v>
      </c>
      <c r="L162" s="1">
        <f>IF(I162&gt;0,1,0)</f>
        <v>0</v>
      </c>
      <c r="M162" s="1">
        <f>IF(E162&gt;1,1,0)</f>
        <v>0</v>
      </c>
      <c r="N162" s="1">
        <f>J162+L162</f>
        <v>1</v>
      </c>
      <c r="P162" s="1" t="e">
        <f>IF(#REF!&gt;0,1,0)</f>
        <v>#REF!</v>
      </c>
      <c r="Q162" s="1" t="e">
        <f>IF(P162&gt;0,G161-#REF!,0)</f>
        <v>#REF!</v>
      </c>
    </row>
    <row r="163" spans="1:7" ht="12.75">
      <c r="A163" s="22"/>
      <c r="B163" s="22"/>
      <c r="C163" s="23"/>
      <c r="D163" s="27"/>
      <c r="E163" s="25"/>
      <c r="F163" s="5">
        <f>IF(D162=5,"NOTIIFICAR","")</f>
      </c>
      <c r="G163" s="2"/>
    </row>
    <row r="164" spans="1:17" ht="12.75">
      <c r="A164" s="22"/>
      <c r="B164" s="22"/>
      <c r="C164" s="23"/>
      <c r="D164" s="26">
        <f>IF(E164="",(IF(C164=0,0,$G$7-C164)),(E164-C164))</f>
        <v>0</v>
      </c>
      <c r="E164" s="24"/>
      <c r="F164" s="5" t="str">
        <f>IF(D164&lt;=5,"NO PRAZO","")</f>
        <v>NO PRAZO</v>
      </c>
      <c r="G164" s="2"/>
      <c r="I164" s="1">
        <f>IF(C164=0,0,$G$7-C164)</f>
        <v>0</v>
      </c>
      <c r="J164" s="1">
        <f>K164+L164+M164</f>
        <v>1</v>
      </c>
      <c r="K164" s="1">
        <f>IF(I164&lt;=5,1,0)</f>
        <v>1</v>
      </c>
      <c r="L164" s="1">
        <f>IF(I164&gt;0,1,0)</f>
        <v>0</v>
      </c>
      <c r="M164" s="1">
        <f>IF(E164&gt;1,1,0)</f>
        <v>0</v>
      </c>
      <c r="N164" s="1">
        <f>J164+L164</f>
        <v>1</v>
      </c>
      <c r="P164" s="1" t="e">
        <f>IF(#REF!&gt;0,1,0)</f>
        <v>#REF!</v>
      </c>
      <c r="Q164" s="1" t="e">
        <f>IF(P164&gt;0,G163-#REF!,0)</f>
        <v>#REF!</v>
      </c>
    </row>
    <row r="165" spans="1:7" ht="12.75">
      <c r="A165" s="22"/>
      <c r="B165" s="22"/>
      <c r="C165" s="23"/>
      <c r="D165" s="27"/>
      <c r="E165" s="25"/>
      <c r="F165" s="5">
        <f>IF(D164=5,"NOTIIFICAR","")</f>
      </c>
      <c r="G165" s="2"/>
    </row>
    <row r="166" spans="1:17" ht="12.75">
      <c r="A166" s="22"/>
      <c r="B166" s="22"/>
      <c r="C166" s="23"/>
      <c r="D166" s="26">
        <f>IF(E166="",(IF(C166=0,0,$G$7-C166)),(E166-C166))</f>
        <v>0</v>
      </c>
      <c r="E166" s="24"/>
      <c r="F166" s="5" t="str">
        <f>IF(D166&lt;=5,"NO PRAZO","")</f>
        <v>NO PRAZO</v>
      </c>
      <c r="G166" s="2"/>
      <c r="I166" s="1">
        <f>IF(C166=0,0,$G$7-C166)</f>
        <v>0</v>
      </c>
      <c r="J166" s="1">
        <f>K166+L166+M166</f>
        <v>1</v>
      </c>
      <c r="K166" s="1">
        <f>IF(I166&lt;=5,1,0)</f>
        <v>1</v>
      </c>
      <c r="L166" s="1">
        <f>IF(I166&gt;0,1,0)</f>
        <v>0</v>
      </c>
      <c r="M166" s="1">
        <f>IF(E166&gt;1,1,0)</f>
        <v>0</v>
      </c>
      <c r="N166" s="1">
        <f>J166+L166</f>
        <v>1</v>
      </c>
      <c r="P166" s="1" t="e">
        <f>IF(#REF!&gt;0,1,0)</f>
        <v>#REF!</v>
      </c>
      <c r="Q166" s="1" t="e">
        <f>IF(P166&gt;0,G165-#REF!,0)</f>
        <v>#REF!</v>
      </c>
    </row>
    <row r="167" spans="1:7" ht="12.75">
      <c r="A167" s="22"/>
      <c r="B167" s="22"/>
      <c r="C167" s="23"/>
      <c r="D167" s="27"/>
      <c r="E167" s="25"/>
      <c r="F167" s="5">
        <f>IF(D166=5,"NOTIIFICAR","")</f>
      </c>
      <c r="G167" s="2"/>
    </row>
    <row r="168" spans="1:17" ht="12.75">
      <c r="A168" s="22"/>
      <c r="B168" s="22"/>
      <c r="C168" s="23"/>
      <c r="D168" s="26">
        <f>IF(E168="",(IF(C168=0,0,$G$7-C168)),(E168-C168))</f>
        <v>0</v>
      </c>
      <c r="E168" s="24"/>
      <c r="F168" s="5" t="str">
        <f>IF(D168&lt;=5,"NO PRAZO","")</f>
        <v>NO PRAZO</v>
      </c>
      <c r="G168" s="2"/>
      <c r="I168" s="1">
        <f>IF(C168=0,0,$G$7-C168)</f>
        <v>0</v>
      </c>
      <c r="J168" s="1">
        <f>K168+L168+M168</f>
        <v>1</v>
      </c>
      <c r="K168" s="1">
        <f>IF(I168&lt;=5,1,0)</f>
        <v>1</v>
      </c>
      <c r="L168" s="1">
        <f>IF(I168&gt;0,1,0)</f>
        <v>0</v>
      </c>
      <c r="M168" s="1">
        <f>IF(E168&gt;1,1,0)</f>
        <v>0</v>
      </c>
      <c r="N168" s="1">
        <f>J168+L168</f>
        <v>1</v>
      </c>
      <c r="P168" s="1" t="e">
        <f>IF(#REF!&gt;0,1,0)</f>
        <v>#REF!</v>
      </c>
      <c r="Q168" s="1" t="e">
        <f>IF(P168&gt;0,G167-#REF!,0)</f>
        <v>#REF!</v>
      </c>
    </row>
    <row r="169" spans="1:7" ht="12.75">
      <c r="A169" s="22"/>
      <c r="B169" s="22"/>
      <c r="C169" s="23"/>
      <c r="D169" s="27"/>
      <c r="E169" s="25"/>
      <c r="F169" s="5">
        <f>IF(D168=5,"NOTIIFICAR","")</f>
      </c>
      <c r="G169" s="2"/>
    </row>
    <row r="170" spans="1:17" ht="12.75">
      <c r="A170" s="22"/>
      <c r="B170" s="22"/>
      <c r="C170" s="23"/>
      <c r="D170" s="26">
        <f>IF(E170="",(IF(C170=0,0,$G$7-C170)),(E170-C170))</f>
        <v>0</v>
      </c>
      <c r="E170" s="24"/>
      <c r="F170" s="5" t="str">
        <f>IF(D170&lt;=5,"NO PRAZO","")</f>
        <v>NO PRAZO</v>
      </c>
      <c r="G170" s="2"/>
      <c r="I170" s="1">
        <f>IF(C170=0,0,$G$7-C170)</f>
        <v>0</v>
      </c>
      <c r="J170" s="1">
        <f>K170+L170+M170</f>
        <v>1</v>
      </c>
      <c r="K170" s="1">
        <f>IF(I170&lt;=5,1,0)</f>
        <v>1</v>
      </c>
      <c r="L170" s="1">
        <f>IF(I170&gt;0,1,0)</f>
        <v>0</v>
      </c>
      <c r="M170" s="1">
        <f>IF(E170&gt;1,1,0)</f>
        <v>0</v>
      </c>
      <c r="N170" s="1">
        <f>J170+L170</f>
        <v>1</v>
      </c>
      <c r="P170" s="1" t="e">
        <f>IF(#REF!&gt;0,1,0)</f>
        <v>#REF!</v>
      </c>
      <c r="Q170" s="1" t="e">
        <f>IF(P170&gt;0,G169-#REF!,0)</f>
        <v>#REF!</v>
      </c>
    </row>
    <row r="171" spans="1:7" ht="12.75">
      <c r="A171" s="22"/>
      <c r="B171" s="22"/>
      <c r="C171" s="23"/>
      <c r="D171" s="27"/>
      <c r="E171" s="25"/>
      <c r="F171" s="5">
        <f>IF(D170=5,"NOTIIFICAR","")</f>
      </c>
      <c r="G171" s="2"/>
    </row>
    <row r="172" spans="1:17" ht="12.75">
      <c r="A172" s="22"/>
      <c r="B172" s="22"/>
      <c r="C172" s="23"/>
      <c r="D172" s="26">
        <f>IF(E172="",(IF(C172=0,0,$G$7-C172)),(E172-C172))</f>
        <v>0</v>
      </c>
      <c r="E172" s="24"/>
      <c r="F172" s="5" t="str">
        <f>IF(D172&lt;=5,"NO PRAZO","")</f>
        <v>NO PRAZO</v>
      </c>
      <c r="G172" s="2"/>
      <c r="I172" s="1">
        <f>IF(C172=0,0,$G$7-C172)</f>
        <v>0</v>
      </c>
      <c r="J172" s="1">
        <f>K172+L172+M172</f>
        <v>1</v>
      </c>
      <c r="K172" s="1">
        <f>IF(I172&lt;=5,1,0)</f>
        <v>1</v>
      </c>
      <c r="L172" s="1">
        <f>IF(I172&gt;0,1,0)</f>
        <v>0</v>
      </c>
      <c r="M172" s="1">
        <f>IF(E172&gt;1,1,0)</f>
        <v>0</v>
      </c>
      <c r="N172" s="1">
        <f>J172+L172</f>
        <v>1</v>
      </c>
      <c r="P172" s="1" t="e">
        <f>IF(#REF!&gt;0,1,0)</f>
        <v>#REF!</v>
      </c>
      <c r="Q172" s="1" t="e">
        <f>IF(P172&gt;0,G171-#REF!,0)</f>
        <v>#REF!</v>
      </c>
    </row>
    <row r="173" spans="1:7" ht="12.75">
      <c r="A173" s="22"/>
      <c r="B173" s="22"/>
      <c r="C173" s="23"/>
      <c r="D173" s="27"/>
      <c r="E173" s="25"/>
      <c r="F173" s="5">
        <f>IF(D172=5,"NOTIIFICAR","")</f>
      </c>
      <c r="G173" s="2"/>
    </row>
    <row r="174" spans="1:17" ht="12.75">
      <c r="A174" s="22"/>
      <c r="B174" s="22"/>
      <c r="C174" s="23"/>
      <c r="D174" s="26">
        <f>IF(E174="",(IF(C174=0,0,$G$7-C174)),(E174-C174))</f>
        <v>0</v>
      </c>
      <c r="E174" s="24"/>
      <c r="F174" s="5" t="str">
        <f>IF(D174&lt;=5,"NO PRAZO","")</f>
        <v>NO PRAZO</v>
      </c>
      <c r="G174" s="2"/>
      <c r="I174" s="1">
        <f>IF(C174=0,0,$G$7-C174)</f>
        <v>0</v>
      </c>
      <c r="J174" s="1">
        <f>K174+L174+M174</f>
        <v>1</v>
      </c>
      <c r="K174" s="1">
        <f>IF(I174&lt;=5,1,0)</f>
        <v>1</v>
      </c>
      <c r="L174" s="1">
        <f>IF(I174&gt;0,1,0)</f>
        <v>0</v>
      </c>
      <c r="M174" s="1">
        <f>IF(E174&gt;1,1,0)</f>
        <v>0</v>
      </c>
      <c r="N174" s="1">
        <f>J174+L174</f>
        <v>1</v>
      </c>
      <c r="P174" s="1" t="e">
        <f>IF(#REF!&gt;0,1,0)</f>
        <v>#REF!</v>
      </c>
      <c r="Q174" s="1" t="e">
        <f>IF(P174&gt;0,G173-#REF!,0)</f>
        <v>#REF!</v>
      </c>
    </row>
    <row r="175" spans="1:7" ht="12.75">
      <c r="A175" s="22"/>
      <c r="B175" s="22"/>
      <c r="C175" s="23"/>
      <c r="D175" s="27"/>
      <c r="E175" s="25"/>
      <c r="F175" s="5">
        <f>IF(D174=5,"NOTIIFICAR","")</f>
      </c>
      <c r="G175" s="2"/>
    </row>
    <row r="176" spans="1:17" ht="12.75">
      <c r="A176" s="22"/>
      <c r="B176" s="22"/>
      <c r="C176" s="23"/>
      <c r="D176" s="26">
        <f>IF(E176="",(IF(C176=0,0,$G$7-C176)),(E176-C176))</f>
        <v>0</v>
      </c>
      <c r="E176" s="24"/>
      <c r="F176" s="5" t="str">
        <f>IF(D176&lt;=5,"NO PRAZO","")</f>
        <v>NO PRAZO</v>
      </c>
      <c r="G176" s="2"/>
      <c r="I176" s="1">
        <f>IF(C176=0,0,$G$7-C176)</f>
        <v>0</v>
      </c>
      <c r="J176" s="1">
        <f>K176+L176+M176</f>
        <v>1</v>
      </c>
      <c r="K176" s="1">
        <f>IF(I176&lt;=5,1,0)</f>
        <v>1</v>
      </c>
      <c r="L176" s="1">
        <f>IF(I176&gt;0,1,0)</f>
        <v>0</v>
      </c>
      <c r="M176" s="1">
        <f>IF(E176&gt;1,1,0)</f>
        <v>0</v>
      </c>
      <c r="N176" s="1">
        <f>J176+L176</f>
        <v>1</v>
      </c>
      <c r="P176" s="1" t="e">
        <f>IF(#REF!&gt;0,1,0)</f>
        <v>#REF!</v>
      </c>
      <c r="Q176" s="1" t="e">
        <f>IF(P176&gt;0,G175-#REF!,0)</f>
        <v>#REF!</v>
      </c>
    </row>
    <row r="177" spans="1:7" ht="12.75">
      <c r="A177" s="22"/>
      <c r="B177" s="22"/>
      <c r="C177" s="23"/>
      <c r="D177" s="27"/>
      <c r="E177" s="25"/>
      <c r="F177" s="5">
        <f>IF(D176=5,"NOTIIFICAR","")</f>
      </c>
      <c r="G177" s="2"/>
    </row>
    <row r="178" spans="1:17" ht="12.75">
      <c r="A178" s="22"/>
      <c r="B178" s="22"/>
      <c r="C178" s="23"/>
      <c r="D178" s="26">
        <f>IF(E178="",(IF(C178=0,0,$G$7-C178)),(E178-C178))</f>
        <v>0</v>
      </c>
      <c r="E178" s="24"/>
      <c r="F178" s="5" t="str">
        <f>IF(D178&lt;=5,"NO PRAZO","")</f>
        <v>NO PRAZO</v>
      </c>
      <c r="G178" s="2"/>
      <c r="I178" s="1">
        <f>IF(C178=0,0,$G$7-C178)</f>
        <v>0</v>
      </c>
      <c r="J178" s="1">
        <f>K178+L178+M178</f>
        <v>1</v>
      </c>
      <c r="K178" s="1">
        <f>IF(I178&lt;=5,1,0)</f>
        <v>1</v>
      </c>
      <c r="L178" s="1">
        <f>IF(I178&gt;0,1,0)</f>
        <v>0</v>
      </c>
      <c r="M178" s="1">
        <f>IF(E178&gt;1,1,0)</f>
        <v>0</v>
      </c>
      <c r="N178" s="1">
        <f>J178+L178</f>
        <v>1</v>
      </c>
      <c r="P178" s="1" t="e">
        <f>IF(#REF!&gt;0,1,0)</f>
        <v>#REF!</v>
      </c>
      <c r="Q178" s="1" t="e">
        <f>IF(P178&gt;0,G177-#REF!,0)</f>
        <v>#REF!</v>
      </c>
    </row>
    <row r="179" spans="1:7" ht="12.75">
      <c r="A179" s="22"/>
      <c r="B179" s="22"/>
      <c r="C179" s="23"/>
      <c r="D179" s="27"/>
      <c r="E179" s="25"/>
      <c r="F179" s="5">
        <f>IF(D178=5,"NOTIIFICAR","")</f>
      </c>
      <c r="G179" s="2"/>
    </row>
    <row r="180" spans="1:17" ht="12.75">
      <c r="A180" s="22"/>
      <c r="B180" s="22"/>
      <c r="C180" s="23"/>
      <c r="D180" s="26">
        <f>IF(E180="",(IF(C180=0,0,$G$7-C180)),(E180-C180))</f>
        <v>0</v>
      </c>
      <c r="E180" s="24"/>
      <c r="F180" s="5" t="str">
        <f>IF(D180&lt;=5,"NO PRAZO","")</f>
        <v>NO PRAZO</v>
      </c>
      <c r="G180" s="2"/>
      <c r="I180" s="1">
        <f>IF(C180=0,0,$G$7-C180)</f>
        <v>0</v>
      </c>
      <c r="J180" s="1">
        <f>K180+L180+M180</f>
        <v>1</v>
      </c>
      <c r="K180" s="1">
        <f>IF(I180&lt;=5,1,0)</f>
        <v>1</v>
      </c>
      <c r="L180" s="1">
        <f>IF(I180&gt;0,1,0)</f>
        <v>0</v>
      </c>
      <c r="M180" s="1">
        <f>IF(E180&gt;1,1,0)</f>
        <v>0</v>
      </c>
      <c r="N180" s="1">
        <f>J180+L180</f>
        <v>1</v>
      </c>
      <c r="P180" s="1" t="e">
        <f>IF(#REF!&gt;0,1,0)</f>
        <v>#REF!</v>
      </c>
      <c r="Q180" s="1" t="e">
        <f>IF(P180&gt;0,G179-#REF!,0)</f>
        <v>#REF!</v>
      </c>
    </row>
    <row r="181" spans="1:7" ht="12.75">
      <c r="A181" s="22"/>
      <c r="B181" s="22"/>
      <c r="C181" s="23"/>
      <c r="D181" s="27"/>
      <c r="E181" s="25"/>
      <c r="F181" s="5">
        <f>IF(D180=5,"NOTIIFICAR","")</f>
      </c>
      <c r="G181" s="2"/>
    </row>
    <row r="182" spans="1:17" ht="12.75">
      <c r="A182" s="22"/>
      <c r="B182" s="22"/>
      <c r="C182" s="23"/>
      <c r="D182" s="26">
        <f>IF(E182="",(IF(C182=0,0,$G$7-C182)),(E182-C182))</f>
        <v>0</v>
      </c>
      <c r="E182" s="24"/>
      <c r="F182" s="5" t="str">
        <f>IF(D182&lt;=5,"NO PRAZO","")</f>
        <v>NO PRAZO</v>
      </c>
      <c r="G182" s="2"/>
      <c r="I182" s="1">
        <f>IF(C182=0,0,$G$7-C182)</f>
        <v>0</v>
      </c>
      <c r="J182" s="1">
        <f>K182+L182+M182</f>
        <v>1</v>
      </c>
      <c r="K182" s="1">
        <f>IF(I182&lt;=5,1,0)</f>
        <v>1</v>
      </c>
      <c r="L182" s="1">
        <f>IF(I182&gt;0,1,0)</f>
        <v>0</v>
      </c>
      <c r="M182" s="1">
        <f>IF(E182&gt;1,1,0)</f>
        <v>0</v>
      </c>
      <c r="N182" s="1">
        <f>J182+L182</f>
        <v>1</v>
      </c>
      <c r="P182" s="1" t="e">
        <f>IF(#REF!&gt;0,1,0)</f>
        <v>#REF!</v>
      </c>
      <c r="Q182" s="1" t="e">
        <f>IF(P182&gt;0,G181-#REF!,0)</f>
        <v>#REF!</v>
      </c>
    </row>
    <row r="183" spans="1:7" ht="12.75">
      <c r="A183" s="22"/>
      <c r="B183" s="22"/>
      <c r="C183" s="23"/>
      <c r="D183" s="27"/>
      <c r="E183" s="25"/>
      <c r="F183" s="5">
        <f>IF(D182=5,"NOTIIFICAR","")</f>
      </c>
      <c r="G183" s="2"/>
    </row>
    <row r="184" spans="1:17" ht="12.75">
      <c r="A184" s="22"/>
      <c r="B184" s="22"/>
      <c r="C184" s="23"/>
      <c r="D184" s="26">
        <f>IF(E184="",(IF(C184=0,0,$G$7-C184)),(E184-C184))</f>
        <v>0</v>
      </c>
      <c r="E184" s="24"/>
      <c r="F184" s="5" t="str">
        <f>IF(D184&lt;=5,"NO PRAZO","")</f>
        <v>NO PRAZO</v>
      </c>
      <c r="G184" s="2"/>
      <c r="I184" s="1">
        <f>IF(C184=0,0,$G$7-C184)</f>
        <v>0</v>
      </c>
      <c r="J184" s="1">
        <f>K184+L184+M184</f>
        <v>1</v>
      </c>
      <c r="K184" s="1">
        <f>IF(I184&lt;=5,1,0)</f>
        <v>1</v>
      </c>
      <c r="L184" s="1">
        <f>IF(I184&gt;0,1,0)</f>
        <v>0</v>
      </c>
      <c r="M184" s="1">
        <f>IF(E184&gt;1,1,0)</f>
        <v>0</v>
      </c>
      <c r="N184" s="1">
        <f>J184+L184</f>
        <v>1</v>
      </c>
      <c r="P184" s="1" t="e">
        <f>IF(#REF!&gt;0,1,0)</f>
        <v>#REF!</v>
      </c>
      <c r="Q184" s="1" t="e">
        <f>IF(P184&gt;0,G183-#REF!,0)</f>
        <v>#REF!</v>
      </c>
    </row>
    <row r="185" spans="1:7" ht="12.75">
      <c r="A185" s="22"/>
      <c r="B185" s="22"/>
      <c r="C185" s="23"/>
      <c r="D185" s="27"/>
      <c r="E185" s="25"/>
      <c r="F185" s="5">
        <f>IF(D184=5,"NOTIIFICAR","")</f>
      </c>
      <c r="G185" s="2"/>
    </row>
    <row r="186" spans="1:17" ht="12.75">
      <c r="A186" s="22"/>
      <c r="B186" s="22"/>
      <c r="C186" s="23"/>
      <c r="D186" s="26">
        <f>IF(E186="",(IF(C186=0,0,$G$7-C186)),(E186-C186))</f>
        <v>0</v>
      </c>
      <c r="E186" s="24"/>
      <c r="F186" s="5" t="str">
        <f>IF(D186&lt;=5,"NO PRAZO","")</f>
        <v>NO PRAZO</v>
      </c>
      <c r="G186" s="2"/>
      <c r="I186" s="1">
        <f>IF(C186=0,0,$G$7-C186)</f>
        <v>0</v>
      </c>
      <c r="J186" s="1">
        <f>K186+L186+M186</f>
        <v>1</v>
      </c>
      <c r="K186" s="1">
        <f>IF(I186&lt;=5,1,0)</f>
        <v>1</v>
      </c>
      <c r="L186" s="1">
        <f>IF(I186&gt;0,1,0)</f>
        <v>0</v>
      </c>
      <c r="M186" s="1">
        <f>IF(E186&gt;1,1,0)</f>
        <v>0</v>
      </c>
      <c r="N186" s="1">
        <f>J186+L186</f>
        <v>1</v>
      </c>
      <c r="P186" s="1" t="e">
        <f>IF(#REF!&gt;0,1,0)</f>
        <v>#REF!</v>
      </c>
      <c r="Q186" s="1" t="e">
        <f>IF(P186&gt;0,G185-#REF!,0)</f>
        <v>#REF!</v>
      </c>
    </row>
    <row r="187" spans="1:7" ht="12.75">
      <c r="A187" s="22"/>
      <c r="B187" s="22"/>
      <c r="C187" s="23"/>
      <c r="D187" s="27"/>
      <c r="E187" s="25"/>
      <c r="F187" s="5">
        <f>IF(D186=5,"NOTIIFICAR","")</f>
      </c>
      <c r="G187" s="2"/>
    </row>
    <row r="188" spans="1:17" ht="12.75">
      <c r="A188" s="22"/>
      <c r="B188" s="22"/>
      <c r="C188" s="23"/>
      <c r="D188" s="26">
        <f>IF(E188="",(IF(C188=0,0,$G$7-C188)),(E188-C188))</f>
        <v>0</v>
      </c>
      <c r="E188" s="24"/>
      <c r="F188" s="5" t="str">
        <f>IF(D188&lt;=5,"NO PRAZO","")</f>
        <v>NO PRAZO</v>
      </c>
      <c r="G188" s="2"/>
      <c r="I188" s="1">
        <f>IF(C188=0,0,$G$7-C188)</f>
        <v>0</v>
      </c>
      <c r="J188" s="1">
        <f>K188+L188+M188</f>
        <v>1</v>
      </c>
      <c r="K188" s="1">
        <f>IF(I188&lt;=5,1,0)</f>
        <v>1</v>
      </c>
      <c r="L188" s="1">
        <f>IF(I188&gt;0,1,0)</f>
        <v>0</v>
      </c>
      <c r="M188" s="1">
        <f>IF(E188&gt;1,1,0)</f>
        <v>0</v>
      </c>
      <c r="N188" s="1">
        <f>J188+L188</f>
        <v>1</v>
      </c>
      <c r="P188" s="1" t="e">
        <f>IF(#REF!&gt;0,1,0)</f>
        <v>#REF!</v>
      </c>
      <c r="Q188" s="1" t="e">
        <f>IF(P188&gt;0,G187-#REF!,0)</f>
        <v>#REF!</v>
      </c>
    </row>
    <row r="189" spans="1:7" ht="12.75">
      <c r="A189" s="22"/>
      <c r="B189" s="22"/>
      <c r="C189" s="23"/>
      <c r="D189" s="27"/>
      <c r="E189" s="25"/>
      <c r="F189" s="5">
        <f>IF(D188=5,"NOTIIFICAR","")</f>
      </c>
      <c r="G189" s="2"/>
    </row>
    <row r="190" spans="1:17" ht="12.75">
      <c r="A190" s="22"/>
      <c r="B190" s="22"/>
      <c r="C190" s="23"/>
      <c r="D190" s="26">
        <f>IF(E190="",(IF(C190=0,0,$G$7-C190)),(E190-C190))</f>
        <v>0</v>
      </c>
      <c r="E190" s="24"/>
      <c r="F190" s="5" t="str">
        <f>IF(D190&lt;=5,"NO PRAZO","")</f>
        <v>NO PRAZO</v>
      </c>
      <c r="G190" s="2"/>
      <c r="I190" s="1">
        <f>IF(C190=0,0,$G$7-C190)</f>
        <v>0</v>
      </c>
      <c r="J190" s="1">
        <f>K190+L190+M190</f>
        <v>1</v>
      </c>
      <c r="K190" s="1">
        <f>IF(I190&lt;=5,1,0)</f>
        <v>1</v>
      </c>
      <c r="L190" s="1">
        <f>IF(I190&gt;0,1,0)</f>
        <v>0</v>
      </c>
      <c r="M190" s="1">
        <f>IF(E190&gt;1,1,0)</f>
        <v>0</v>
      </c>
      <c r="N190" s="1">
        <f>J190+L190</f>
        <v>1</v>
      </c>
      <c r="P190" s="1" t="e">
        <f>IF(#REF!&gt;0,1,0)</f>
        <v>#REF!</v>
      </c>
      <c r="Q190" s="1" t="e">
        <f>IF(P190&gt;0,G189-#REF!,0)</f>
        <v>#REF!</v>
      </c>
    </row>
    <row r="191" spans="1:7" ht="12.75">
      <c r="A191" s="22"/>
      <c r="B191" s="22"/>
      <c r="C191" s="23"/>
      <c r="D191" s="27"/>
      <c r="E191" s="25"/>
      <c r="F191" s="5">
        <f>IF(D190=5,"NOTIIFICAR","")</f>
      </c>
      <c r="G191" s="2"/>
    </row>
    <row r="192" spans="1:17" ht="12.75">
      <c r="A192" s="22"/>
      <c r="B192" s="22"/>
      <c r="C192" s="23"/>
      <c r="D192" s="26">
        <f>IF(E192="",(IF(C192=0,0,$G$7-C192)),(E192-C192))</f>
        <v>0</v>
      </c>
      <c r="E192" s="24"/>
      <c r="F192" s="5" t="str">
        <f>IF(D192&lt;=5,"NO PRAZO","")</f>
        <v>NO PRAZO</v>
      </c>
      <c r="G192" s="2"/>
      <c r="I192" s="1">
        <f>IF(C192=0,0,$G$7-C192)</f>
        <v>0</v>
      </c>
      <c r="J192" s="1">
        <f>K192+L192+M192</f>
        <v>1</v>
      </c>
      <c r="K192" s="1">
        <f>IF(I192&lt;=5,1,0)</f>
        <v>1</v>
      </c>
      <c r="L192" s="1">
        <f>IF(I192&gt;0,1,0)</f>
        <v>0</v>
      </c>
      <c r="M192" s="1">
        <f>IF(E192&gt;1,1,0)</f>
        <v>0</v>
      </c>
      <c r="N192" s="1">
        <f>J192+L192</f>
        <v>1</v>
      </c>
      <c r="P192" s="1" t="e">
        <f>IF(#REF!&gt;0,1,0)</f>
        <v>#REF!</v>
      </c>
      <c r="Q192" s="1" t="e">
        <f>IF(P192&gt;0,G191-#REF!,0)</f>
        <v>#REF!</v>
      </c>
    </row>
    <row r="193" spans="1:7" ht="12.75">
      <c r="A193" s="22"/>
      <c r="B193" s="22"/>
      <c r="C193" s="23"/>
      <c r="D193" s="27"/>
      <c r="E193" s="25"/>
      <c r="F193" s="5">
        <f>IF(D192=5,"NOTIIFICAR","")</f>
      </c>
      <c r="G193" s="2"/>
    </row>
    <row r="194" spans="1:17" ht="12.75">
      <c r="A194" s="22"/>
      <c r="B194" s="22"/>
      <c r="C194" s="23"/>
      <c r="D194" s="26">
        <f>IF(E194="",(IF(C194=0,0,$G$7-C194)),(E194-C194))</f>
        <v>0</v>
      </c>
      <c r="E194" s="24"/>
      <c r="F194" s="5" t="str">
        <f>IF(D194&lt;=5,"NO PRAZO","")</f>
        <v>NO PRAZO</v>
      </c>
      <c r="G194" s="2"/>
      <c r="I194" s="1">
        <f>IF(C194=0,0,$G$7-C194)</f>
        <v>0</v>
      </c>
      <c r="J194" s="1">
        <f>K194+L194+M194</f>
        <v>1</v>
      </c>
      <c r="K194" s="1">
        <f>IF(I194&lt;=5,1,0)</f>
        <v>1</v>
      </c>
      <c r="L194" s="1">
        <f>IF(I194&gt;0,1,0)</f>
        <v>0</v>
      </c>
      <c r="M194" s="1">
        <f>IF(E194&gt;1,1,0)</f>
        <v>0</v>
      </c>
      <c r="N194" s="1">
        <f>J194+L194</f>
        <v>1</v>
      </c>
      <c r="P194" s="1" t="e">
        <f>IF(#REF!&gt;0,1,0)</f>
        <v>#REF!</v>
      </c>
      <c r="Q194" s="1" t="e">
        <f>IF(P194&gt;0,G193-#REF!,0)</f>
        <v>#REF!</v>
      </c>
    </row>
    <row r="195" spans="1:7" ht="12.75">
      <c r="A195" s="22"/>
      <c r="B195" s="22"/>
      <c r="C195" s="23"/>
      <c r="D195" s="27"/>
      <c r="E195" s="25"/>
      <c r="F195" s="5">
        <f>IF(D194=5,"NOTIIFICAR","")</f>
      </c>
      <c r="G195" s="2"/>
    </row>
    <row r="196" spans="1:17" ht="12.75">
      <c r="A196" s="22"/>
      <c r="B196" s="22"/>
      <c r="C196" s="23"/>
      <c r="D196" s="26">
        <f>IF(E196="",(IF(C196=0,0,$G$7-C196)),(E196-C196))</f>
        <v>0</v>
      </c>
      <c r="E196" s="24"/>
      <c r="F196" s="5" t="str">
        <f>IF(D196&lt;=5,"NO PRAZO","")</f>
        <v>NO PRAZO</v>
      </c>
      <c r="G196" s="2"/>
      <c r="I196" s="1">
        <f>IF(C196=0,0,$G$7-C196)</f>
        <v>0</v>
      </c>
      <c r="J196" s="1">
        <f>K196+L196+M196</f>
        <v>1</v>
      </c>
      <c r="K196" s="1">
        <f>IF(I196&lt;=5,1,0)</f>
        <v>1</v>
      </c>
      <c r="L196" s="1">
        <f>IF(I196&gt;0,1,0)</f>
        <v>0</v>
      </c>
      <c r="M196" s="1">
        <f>IF(E196&gt;1,1,0)</f>
        <v>0</v>
      </c>
      <c r="N196" s="1">
        <f>J196+L196</f>
        <v>1</v>
      </c>
      <c r="P196" s="1" t="e">
        <f>IF(#REF!&gt;0,1,0)</f>
        <v>#REF!</v>
      </c>
      <c r="Q196" s="1" t="e">
        <f>IF(P196&gt;0,G195-#REF!,0)</f>
        <v>#REF!</v>
      </c>
    </row>
    <row r="197" spans="1:7" ht="12.75">
      <c r="A197" s="22"/>
      <c r="B197" s="22"/>
      <c r="C197" s="23"/>
      <c r="D197" s="27"/>
      <c r="E197" s="25"/>
      <c r="F197" s="5">
        <f>IF(D196=5,"NOTIIFICAR","")</f>
      </c>
      <c r="G197" s="2"/>
    </row>
    <row r="198" spans="1:17" ht="12.75">
      <c r="A198" s="22"/>
      <c r="B198" s="22"/>
      <c r="C198" s="23"/>
      <c r="D198" s="26">
        <f>IF(E198="",(IF(C198=0,0,$G$7-C198)),(E198-C198))</f>
        <v>0</v>
      </c>
      <c r="E198" s="24"/>
      <c r="F198" s="5" t="str">
        <f>IF(D198&lt;=5,"NO PRAZO","")</f>
        <v>NO PRAZO</v>
      </c>
      <c r="G198" s="2"/>
      <c r="I198" s="1">
        <f>IF(C198=0,0,$G$7-C198)</f>
        <v>0</v>
      </c>
      <c r="J198" s="1">
        <f>K198+L198+M198</f>
        <v>1</v>
      </c>
      <c r="K198" s="1">
        <f>IF(I198&lt;=5,1,0)</f>
        <v>1</v>
      </c>
      <c r="L198" s="1">
        <f>IF(I198&gt;0,1,0)</f>
        <v>0</v>
      </c>
      <c r="M198" s="1">
        <f>IF(E198&gt;1,1,0)</f>
        <v>0</v>
      </c>
      <c r="N198" s="1">
        <f>J198+L198</f>
        <v>1</v>
      </c>
      <c r="P198" s="1" t="e">
        <f>IF(#REF!&gt;0,1,0)</f>
        <v>#REF!</v>
      </c>
      <c r="Q198" s="1" t="e">
        <f>IF(P198&gt;0,G197-#REF!,0)</f>
        <v>#REF!</v>
      </c>
    </row>
    <row r="199" spans="1:7" ht="12.75">
      <c r="A199" s="22"/>
      <c r="B199" s="22"/>
      <c r="C199" s="23"/>
      <c r="D199" s="27"/>
      <c r="E199" s="25"/>
      <c r="F199" s="5">
        <f>IF(D198=5,"NOTIIFICAR","")</f>
      </c>
      <c r="G199" s="2"/>
    </row>
    <row r="200" spans="1:17" ht="12.75">
      <c r="A200" s="22"/>
      <c r="B200" s="22"/>
      <c r="C200" s="23"/>
      <c r="D200" s="26">
        <f>IF(E200="",(IF(C200=0,0,$G$7-C200)),(E200-C200))</f>
        <v>0</v>
      </c>
      <c r="E200" s="24"/>
      <c r="F200" s="5" t="str">
        <f>IF(D200&lt;=5,"NO PRAZO","")</f>
        <v>NO PRAZO</v>
      </c>
      <c r="G200" s="2"/>
      <c r="I200" s="1">
        <f>IF(C200=0,0,$G$7-C200)</f>
        <v>0</v>
      </c>
      <c r="J200" s="1">
        <f>K200+L200+M200</f>
        <v>1</v>
      </c>
      <c r="K200" s="1">
        <f>IF(I200&lt;=5,1,0)</f>
        <v>1</v>
      </c>
      <c r="L200" s="1">
        <f>IF(I200&gt;0,1,0)</f>
        <v>0</v>
      </c>
      <c r="M200" s="1">
        <f>IF(E200&gt;1,1,0)</f>
        <v>0</v>
      </c>
      <c r="N200" s="1">
        <f>J200+L200</f>
        <v>1</v>
      </c>
      <c r="P200" s="1" t="e">
        <f>IF(#REF!&gt;0,1,0)</f>
        <v>#REF!</v>
      </c>
      <c r="Q200" s="1" t="e">
        <f>IF(P200&gt;0,G199-#REF!,0)</f>
        <v>#REF!</v>
      </c>
    </row>
    <row r="201" spans="1:7" ht="12.75">
      <c r="A201" s="22"/>
      <c r="B201" s="22"/>
      <c r="C201" s="23"/>
      <c r="D201" s="27"/>
      <c r="E201" s="25"/>
      <c r="F201" s="5">
        <f>IF(D200=5,"NOTIIFICAR","")</f>
      </c>
      <c r="G201" s="2"/>
    </row>
    <row r="202" spans="1:17" ht="12.75">
      <c r="A202" s="22"/>
      <c r="B202" s="22"/>
      <c r="C202" s="23"/>
      <c r="D202" s="26">
        <f>IF(E202="",(IF(C202=0,0,$G$7-C202)),(E202-C202))</f>
        <v>0</v>
      </c>
      <c r="E202" s="24"/>
      <c r="F202" s="5" t="str">
        <f>IF(D202&lt;=5,"NO PRAZO","")</f>
        <v>NO PRAZO</v>
      </c>
      <c r="G202" s="2"/>
      <c r="I202" s="1">
        <f>IF(C202=0,0,$G$7-C202)</f>
        <v>0</v>
      </c>
      <c r="J202" s="1">
        <f>K202+L202+M202</f>
        <v>1</v>
      </c>
      <c r="K202" s="1">
        <f>IF(I202&lt;=5,1,0)</f>
        <v>1</v>
      </c>
      <c r="L202" s="1">
        <f>IF(I202&gt;0,1,0)</f>
        <v>0</v>
      </c>
      <c r="M202" s="1">
        <f>IF(E202&gt;1,1,0)</f>
        <v>0</v>
      </c>
      <c r="N202" s="1">
        <f>J202+L202</f>
        <v>1</v>
      </c>
      <c r="P202" s="1" t="e">
        <f>IF(#REF!&gt;0,1,0)</f>
        <v>#REF!</v>
      </c>
      <c r="Q202" s="1" t="e">
        <f>IF(P202&gt;0,G201-#REF!,0)</f>
        <v>#REF!</v>
      </c>
    </row>
    <row r="203" spans="1:7" ht="12.75">
      <c r="A203" s="22"/>
      <c r="B203" s="22"/>
      <c r="C203" s="23"/>
      <c r="D203" s="27"/>
      <c r="E203" s="25"/>
      <c r="F203" s="5">
        <f>IF(D202=5,"NOTIIFICAR","")</f>
      </c>
      <c r="G203" s="2"/>
    </row>
    <row r="204" spans="1:17" ht="12.75">
      <c r="A204" s="22"/>
      <c r="B204" s="22"/>
      <c r="C204" s="23"/>
      <c r="D204" s="26">
        <f>IF(E204="",(IF(C204=0,0,$G$7-C204)),(E204-C204))</f>
        <v>0</v>
      </c>
      <c r="E204" s="24"/>
      <c r="F204" s="5" t="str">
        <f>IF(D204&lt;=5,"NO PRAZO","")</f>
        <v>NO PRAZO</v>
      </c>
      <c r="G204" s="2"/>
      <c r="I204" s="1">
        <f>IF(C204=0,0,$G$7-C204)</f>
        <v>0</v>
      </c>
      <c r="J204" s="1">
        <f>K204+L204+M204</f>
        <v>1</v>
      </c>
      <c r="K204" s="1">
        <f>IF(I204&lt;=5,1,0)</f>
        <v>1</v>
      </c>
      <c r="L204" s="1">
        <f>IF(I204&gt;0,1,0)</f>
        <v>0</v>
      </c>
      <c r="M204" s="1">
        <f>IF(E204&gt;1,1,0)</f>
        <v>0</v>
      </c>
      <c r="N204" s="1">
        <f>J204+L204</f>
        <v>1</v>
      </c>
      <c r="P204" s="1" t="e">
        <f>IF(#REF!&gt;0,1,0)</f>
        <v>#REF!</v>
      </c>
      <c r="Q204" s="1" t="e">
        <f>IF(P204&gt;0,G203-#REF!,0)</f>
        <v>#REF!</v>
      </c>
    </row>
    <row r="205" spans="1:7" ht="12.75">
      <c r="A205" s="22"/>
      <c r="B205" s="22"/>
      <c r="C205" s="23"/>
      <c r="D205" s="27"/>
      <c r="E205" s="25"/>
      <c r="F205" s="5">
        <f>IF(D204=5,"NOTIIFICAR","")</f>
      </c>
      <c r="G205" s="2"/>
    </row>
    <row r="206" spans="1:17" ht="12.75">
      <c r="A206" s="22"/>
      <c r="B206" s="22"/>
      <c r="C206" s="23"/>
      <c r="D206" s="26">
        <f>IF(E206="",(IF(C206=0,0,$G$7-C206)),(E206-C206))</f>
        <v>0</v>
      </c>
      <c r="E206" s="24"/>
      <c r="F206" s="5" t="str">
        <f>IF(D206&lt;=5,"NO PRAZO","")</f>
        <v>NO PRAZO</v>
      </c>
      <c r="G206" s="2"/>
      <c r="I206" s="1">
        <f>IF(C206=0,0,$G$7-C206)</f>
        <v>0</v>
      </c>
      <c r="J206" s="1">
        <f>K206+L206+M206</f>
        <v>1</v>
      </c>
      <c r="K206" s="1">
        <f>IF(I206&lt;=5,1,0)</f>
        <v>1</v>
      </c>
      <c r="L206" s="1">
        <f>IF(I206&gt;0,1,0)</f>
        <v>0</v>
      </c>
      <c r="M206" s="1">
        <f>IF(E206&gt;1,1,0)</f>
        <v>0</v>
      </c>
      <c r="N206" s="1">
        <f>J206+L206</f>
        <v>1</v>
      </c>
      <c r="P206" s="1" t="e">
        <f>IF(#REF!&gt;0,1,0)</f>
        <v>#REF!</v>
      </c>
      <c r="Q206" s="1" t="e">
        <f>IF(P206&gt;0,G205-#REF!,0)</f>
        <v>#REF!</v>
      </c>
    </row>
    <row r="207" spans="1:7" ht="12.75">
      <c r="A207" s="22"/>
      <c r="B207" s="22"/>
      <c r="C207" s="23"/>
      <c r="D207" s="27"/>
      <c r="E207" s="25"/>
      <c r="F207" s="5">
        <f>IF(D206=5,"NOTIIFICAR","")</f>
      </c>
      <c r="G207" s="2"/>
    </row>
    <row r="208" spans="1:17" ht="12.75">
      <c r="A208" s="22"/>
      <c r="B208" s="22"/>
      <c r="C208" s="23"/>
      <c r="D208" s="26">
        <f>IF(E208="",(IF(C208=0,0,$G$7-C208)),(E208-C208))</f>
        <v>0</v>
      </c>
      <c r="E208" s="24"/>
      <c r="F208" s="5" t="str">
        <f>IF(D208&lt;=5,"NO PRAZO","")</f>
        <v>NO PRAZO</v>
      </c>
      <c r="G208" s="2"/>
      <c r="I208" s="1">
        <f>IF(C208=0,0,$G$7-C208)</f>
        <v>0</v>
      </c>
      <c r="J208" s="1">
        <f>K208+L208+M208</f>
        <v>1</v>
      </c>
      <c r="K208" s="1">
        <f>IF(I208&lt;=5,1,0)</f>
        <v>1</v>
      </c>
      <c r="L208" s="1">
        <f>IF(I208&gt;0,1,0)</f>
        <v>0</v>
      </c>
      <c r="M208" s="1">
        <f>IF(E208&gt;1,1,0)</f>
        <v>0</v>
      </c>
      <c r="N208" s="1">
        <f>J208+L208</f>
        <v>1</v>
      </c>
      <c r="P208" s="1" t="e">
        <f>IF(#REF!&gt;0,1,0)</f>
        <v>#REF!</v>
      </c>
      <c r="Q208" s="1" t="e">
        <f>IF(P208&gt;0,G207-#REF!,0)</f>
        <v>#REF!</v>
      </c>
    </row>
    <row r="209" spans="1:7" ht="12.75">
      <c r="A209" s="22"/>
      <c r="B209" s="22"/>
      <c r="C209" s="23"/>
      <c r="D209" s="27"/>
      <c r="E209" s="25"/>
      <c r="F209" s="5">
        <f>IF(D208=5,"NOTIIFICAR","")</f>
      </c>
      <c r="G209" s="2"/>
    </row>
    <row r="210" spans="1:17" ht="12.75">
      <c r="A210" s="22"/>
      <c r="B210" s="22"/>
      <c r="C210" s="23"/>
      <c r="D210" s="26">
        <f>IF(E210="",(IF(C210=0,0,$G$7-C210)),(E210-C210))</f>
        <v>0</v>
      </c>
      <c r="E210" s="24"/>
      <c r="F210" s="5" t="str">
        <f>IF(D210&lt;=5,"NO PRAZO","")</f>
        <v>NO PRAZO</v>
      </c>
      <c r="G210" s="2"/>
      <c r="I210" s="1">
        <f>IF(C210=0,0,$G$7-C210)</f>
        <v>0</v>
      </c>
      <c r="J210" s="1">
        <f>K210+L210+M210</f>
        <v>1</v>
      </c>
      <c r="K210" s="1">
        <f>IF(I210&lt;=5,1,0)</f>
        <v>1</v>
      </c>
      <c r="L210" s="1">
        <f>IF(I210&gt;0,1,0)</f>
        <v>0</v>
      </c>
      <c r="M210" s="1">
        <f>IF(E210&gt;1,1,0)</f>
        <v>0</v>
      </c>
      <c r="N210" s="1">
        <f>J210+L210</f>
        <v>1</v>
      </c>
      <c r="P210" s="1" t="e">
        <f>IF(#REF!&gt;0,1,0)</f>
        <v>#REF!</v>
      </c>
      <c r="Q210" s="1" t="e">
        <f>IF(P210&gt;0,G209-#REF!,0)</f>
        <v>#REF!</v>
      </c>
    </row>
    <row r="211" spans="1:7" ht="12.75">
      <c r="A211" s="22"/>
      <c r="B211" s="22"/>
      <c r="C211" s="23"/>
      <c r="D211" s="27"/>
      <c r="E211" s="25"/>
      <c r="F211" s="5">
        <f>IF(D210=5,"NOTIIFICAR","")</f>
      </c>
      <c r="G211" s="2"/>
    </row>
    <row r="212" spans="1:17" ht="12.75">
      <c r="A212" s="22"/>
      <c r="B212" s="22"/>
      <c r="C212" s="23"/>
      <c r="D212" s="26">
        <f>IF(E212="",(IF(C212=0,0,$G$7-C212)),(E212-C212))</f>
        <v>0</v>
      </c>
      <c r="E212" s="24"/>
      <c r="F212" s="5" t="str">
        <f>IF(D212&lt;=5,"NO PRAZO","")</f>
        <v>NO PRAZO</v>
      </c>
      <c r="G212" s="2"/>
      <c r="I212" s="1">
        <f>IF(C212=0,0,$G$7-C212)</f>
        <v>0</v>
      </c>
      <c r="J212" s="1">
        <f>K212+L212+M212</f>
        <v>1</v>
      </c>
      <c r="K212" s="1">
        <f>IF(I212&lt;=5,1,0)</f>
        <v>1</v>
      </c>
      <c r="L212" s="1">
        <f>IF(I212&gt;0,1,0)</f>
        <v>0</v>
      </c>
      <c r="M212" s="1">
        <f>IF(E212&gt;1,1,0)</f>
        <v>0</v>
      </c>
      <c r="N212" s="1">
        <f>J212+L212</f>
        <v>1</v>
      </c>
      <c r="P212" s="1" t="e">
        <f>IF(#REF!&gt;0,1,0)</f>
        <v>#REF!</v>
      </c>
      <c r="Q212" s="1" t="e">
        <f>IF(P212&gt;0,G211-#REF!,0)</f>
        <v>#REF!</v>
      </c>
    </row>
    <row r="213" spans="1:7" ht="12.75">
      <c r="A213" s="22"/>
      <c r="B213" s="22"/>
      <c r="C213" s="23"/>
      <c r="D213" s="27"/>
      <c r="E213" s="25"/>
      <c r="F213" s="5">
        <f>IF(D212=5,"NOTIIFICAR","")</f>
      </c>
      <c r="G213" s="2"/>
    </row>
    <row r="214" spans="1:17" ht="12.75">
      <c r="A214" s="22"/>
      <c r="B214" s="22"/>
      <c r="C214" s="23"/>
      <c r="D214" s="26">
        <f>IF(E214="",(IF(C214=0,0,$G$7-C214)),(E214-C214))</f>
        <v>0</v>
      </c>
      <c r="E214" s="24"/>
      <c r="F214" s="5" t="str">
        <f>IF(D214&lt;=5,"NO PRAZO","")</f>
        <v>NO PRAZO</v>
      </c>
      <c r="G214" s="2"/>
      <c r="I214" s="1">
        <f>IF(C214=0,0,$G$7-C214)</f>
        <v>0</v>
      </c>
      <c r="J214" s="1">
        <f>K214+L214+M214</f>
        <v>1</v>
      </c>
      <c r="K214" s="1">
        <f>IF(I214&lt;=5,1,0)</f>
        <v>1</v>
      </c>
      <c r="L214" s="1">
        <f>IF(I214&gt;0,1,0)</f>
        <v>0</v>
      </c>
      <c r="M214" s="1">
        <f>IF(E214&gt;1,1,0)</f>
        <v>0</v>
      </c>
      <c r="N214" s="1">
        <f>J214+L214</f>
        <v>1</v>
      </c>
      <c r="P214" s="1" t="e">
        <f>IF(#REF!&gt;0,1,0)</f>
        <v>#REF!</v>
      </c>
      <c r="Q214" s="1" t="e">
        <f>IF(P214&gt;0,G213-#REF!,0)</f>
        <v>#REF!</v>
      </c>
    </row>
    <row r="215" spans="1:7" ht="12.75">
      <c r="A215" s="22"/>
      <c r="B215" s="22"/>
      <c r="C215" s="23"/>
      <c r="D215" s="27"/>
      <c r="E215" s="25"/>
      <c r="F215" s="5">
        <f>IF(D214=5,"NOTIIFICAR","")</f>
      </c>
      <c r="G215" s="2"/>
    </row>
    <row r="216" spans="1:17" ht="12.75">
      <c r="A216" s="22"/>
      <c r="B216" s="22"/>
      <c r="C216" s="23"/>
      <c r="D216" s="26">
        <f>IF(E216="",(IF(C216=0,0,$G$7-C216)),(E216-C216))</f>
        <v>0</v>
      </c>
      <c r="E216" s="24"/>
      <c r="F216" s="5" t="str">
        <f>IF(D216&lt;=5,"NO PRAZO","")</f>
        <v>NO PRAZO</v>
      </c>
      <c r="G216" s="2"/>
      <c r="I216" s="1">
        <f>IF(C216=0,0,$G$7-C216)</f>
        <v>0</v>
      </c>
      <c r="J216" s="1">
        <f>K216+L216+M216</f>
        <v>1</v>
      </c>
      <c r="K216" s="1">
        <f>IF(I216&lt;=5,1,0)</f>
        <v>1</v>
      </c>
      <c r="L216" s="1">
        <f>IF(I216&gt;0,1,0)</f>
        <v>0</v>
      </c>
      <c r="M216" s="1">
        <f>IF(E216&gt;1,1,0)</f>
        <v>0</v>
      </c>
      <c r="N216" s="1">
        <f>J216+L216</f>
        <v>1</v>
      </c>
      <c r="P216" s="1" t="e">
        <f>IF(#REF!&gt;0,1,0)</f>
        <v>#REF!</v>
      </c>
      <c r="Q216" s="1" t="e">
        <f>IF(P216&gt;0,G215-#REF!,0)</f>
        <v>#REF!</v>
      </c>
    </row>
    <row r="217" spans="1:7" ht="12.75">
      <c r="A217" s="22"/>
      <c r="B217" s="22"/>
      <c r="C217" s="23"/>
      <c r="D217" s="27"/>
      <c r="E217" s="25"/>
      <c r="F217" s="5">
        <f>IF(D216=5,"NOTIIFICAR","")</f>
      </c>
      <c r="G217" s="2"/>
    </row>
    <row r="218" spans="1:17" ht="12.75">
      <c r="A218" s="22"/>
      <c r="B218" s="22"/>
      <c r="C218" s="23"/>
      <c r="D218" s="26">
        <f>IF(E218="",(IF(C218=0,0,$G$7-C218)),(E218-C218))</f>
        <v>0</v>
      </c>
      <c r="E218" s="24"/>
      <c r="F218" s="5" t="str">
        <f>IF(D218&lt;=5,"NO PRAZO","")</f>
        <v>NO PRAZO</v>
      </c>
      <c r="G218" s="2"/>
      <c r="I218" s="1">
        <f>IF(C218=0,0,$G$7-C218)</f>
        <v>0</v>
      </c>
      <c r="J218" s="1">
        <f>K218+L218+M218</f>
        <v>1</v>
      </c>
      <c r="K218" s="1">
        <f>IF(I218&lt;=5,1,0)</f>
        <v>1</v>
      </c>
      <c r="L218" s="1">
        <f>IF(I218&gt;0,1,0)</f>
        <v>0</v>
      </c>
      <c r="M218" s="1">
        <f>IF(E218&gt;1,1,0)</f>
        <v>0</v>
      </c>
      <c r="N218" s="1">
        <f>J218+L218</f>
        <v>1</v>
      </c>
      <c r="P218" s="1" t="e">
        <f>IF(#REF!&gt;0,1,0)</f>
        <v>#REF!</v>
      </c>
      <c r="Q218" s="1" t="e">
        <f>IF(P218&gt;0,G217-#REF!,0)</f>
        <v>#REF!</v>
      </c>
    </row>
    <row r="219" spans="1:7" ht="12.75">
      <c r="A219" s="22"/>
      <c r="B219" s="22"/>
      <c r="C219" s="23"/>
      <c r="D219" s="27"/>
      <c r="E219" s="25"/>
      <c r="F219" s="5">
        <f>IF(D218=5,"NOTIIFICAR","")</f>
      </c>
      <c r="G219" s="2"/>
    </row>
    <row r="220" spans="1:17" ht="12.75">
      <c r="A220" s="22"/>
      <c r="B220" s="22"/>
      <c r="C220" s="23"/>
      <c r="D220" s="26">
        <f>IF(E220="",(IF(C220=0,0,$G$7-C220)),(E220-C220))</f>
        <v>0</v>
      </c>
      <c r="E220" s="24"/>
      <c r="F220" s="5" t="str">
        <f>IF(D220&lt;=5,"NO PRAZO","")</f>
        <v>NO PRAZO</v>
      </c>
      <c r="G220" s="2"/>
      <c r="I220" s="1">
        <f>IF(C220=0,0,$G$7-C220)</f>
        <v>0</v>
      </c>
      <c r="J220" s="1">
        <f>K220+L220+M220</f>
        <v>1</v>
      </c>
      <c r="K220" s="1">
        <f>IF(I220&lt;=5,1,0)</f>
        <v>1</v>
      </c>
      <c r="L220" s="1">
        <f>IF(I220&gt;0,1,0)</f>
        <v>0</v>
      </c>
      <c r="M220" s="1">
        <f>IF(E220&gt;1,1,0)</f>
        <v>0</v>
      </c>
      <c r="N220" s="1">
        <f>J220+L220</f>
        <v>1</v>
      </c>
      <c r="P220" s="1" t="e">
        <f>IF(#REF!&gt;0,1,0)</f>
        <v>#REF!</v>
      </c>
      <c r="Q220" s="1" t="e">
        <f>IF(P220&gt;0,G219-#REF!,0)</f>
        <v>#REF!</v>
      </c>
    </row>
    <row r="221" spans="1:7" ht="12.75">
      <c r="A221" s="22"/>
      <c r="B221" s="22"/>
      <c r="C221" s="23"/>
      <c r="D221" s="27"/>
      <c r="E221" s="25"/>
      <c r="F221" s="5">
        <f>IF(D220=5,"NOTIIFICAR","")</f>
      </c>
      <c r="G221" s="2"/>
    </row>
    <row r="222" spans="1:17" ht="12.75">
      <c r="A222" s="22"/>
      <c r="B222" s="22"/>
      <c r="C222" s="23"/>
      <c r="D222" s="26">
        <f>IF(E222="",(IF(C222=0,0,$G$7-C222)),(E222-C222))</f>
        <v>0</v>
      </c>
      <c r="E222" s="24"/>
      <c r="F222" s="5" t="str">
        <f>IF(D222&lt;=5,"NO PRAZO","")</f>
        <v>NO PRAZO</v>
      </c>
      <c r="G222" s="2"/>
      <c r="I222" s="1">
        <f>IF(C222=0,0,$G$7-C222)</f>
        <v>0</v>
      </c>
      <c r="J222" s="1">
        <f>K222+L222+M222</f>
        <v>1</v>
      </c>
      <c r="K222" s="1">
        <f>IF(I222&lt;=5,1,0)</f>
        <v>1</v>
      </c>
      <c r="L222" s="1">
        <f>IF(I222&gt;0,1,0)</f>
        <v>0</v>
      </c>
      <c r="M222" s="1">
        <f>IF(E222&gt;1,1,0)</f>
        <v>0</v>
      </c>
      <c r="N222" s="1">
        <f>J222+L222</f>
        <v>1</v>
      </c>
      <c r="P222" s="1" t="e">
        <f>IF(#REF!&gt;0,1,0)</f>
        <v>#REF!</v>
      </c>
      <c r="Q222" s="1" t="e">
        <f>IF(P222&gt;0,G221-#REF!,0)</f>
        <v>#REF!</v>
      </c>
    </row>
    <row r="223" spans="1:7" ht="12.75">
      <c r="A223" s="22"/>
      <c r="B223" s="22"/>
      <c r="C223" s="23"/>
      <c r="D223" s="27"/>
      <c r="E223" s="25"/>
      <c r="F223" s="5">
        <f>IF(D222=5,"NOTIIFICAR","")</f>
      </c>
      <c r="G223" s="2"/>
    </row>
    <row r="224" spans="1:17" ht="12.75">
      <c r="A224" s="22"/>
      <c r="B224" s="22"/>
      <c r="C224" s="23"/>
      <c r="D224" s="26">
        <f>IF(E224="",(IF(C224=0,0,$G$7-C224)),(E224-C224))</f>
        <v>0</v>
      </c>
      <c r="E224" s="24"/>
      <c r="F224" s="5" t="str">
        <f>IF(D224&lt;=5,"NO PRAZO","")</f>
        <v>NO PRAZO</v>
      </c>
      <c r="G224" s="2"/>
      <c r="I224" s="1">
        <f>IF(C224=0,0,$G$7-C224)</f>
        <v>0</v>
      </c>
      <c r="J224" s="1">
        <f>K224+L224+M224</f>
        <v>1</v>
      </c>
      <c r="K224" s="1">
        <f>IF(I224&lt;=5,1,0)</f>
        <v>1</v>
      </c>
      <c r="L224" s="1">
        <f>IF(I224&gt;0,1,0)</f>
        <v>0</v>
      </c>
      <c r="M224" s="1">
        <f>IF(E224&gt;1,1,0)</f>
        <v>0</v>
      </c>
      <c r="N224" s="1">
        <f>J224+L224</f>
        <v>1</v>
      </c>
      <c r="P224" s="1" t="e">
        <f>IF(#REF!&gt;0,1,0)</f>
        <v>#REF!</v>
      </c>
      <c r="Q224" s="1" t="e">
        <f>IF(P224&gt;0,G223-#REF!,0)</f>
        <v>#REF!</v>
      </c>
    </row>
    <row r="225" spans="1:7" ht="12.75">
      <c r="A225" s="22"/>
      <c r="B225" s="22"/>
      <c r="C225" s="23"/>
      <c r="D225" s="27"/>
      <c r="E225" s="25"/>
      <c r="F225" s="5">
        <f>IF(D224=5,"NOTIIFICAR","")</f>
      </c>
      <c r="G225" s="2"/>
    </row>
    <row r="226" spans="1:17" ht="12.75">
      <c r="A226" s="22"/>
      <c r="B226" s="22"/>
      <c r="C226" s="23"/>
      <c r="D226" s="26">
        <f>IF(E226="",(IF(C226=0,0,$G$7-C226)),(E226-C226))</f>
        <v>0</v>
      </c>
      <c r="E226" s="24"/>
      <c r="F226" s="5" t="str">
        <f>IF(D226&lt;=5,"NO PRAZO","")</f>
        <v>NO PRAZO</v>
      </c>
      <c r="G226" s="2"/>
      <c r="I226" s="1">
        <f>IF(C226=0,0,$G$7-C226)</f>
        <v>0</v>
      </c>
      <c r="J226" s="1">
        <f>K226+L226+M226</f>
        <v>1</v>
      </c>
      <c r="K226" s="1">
        <f>IF(I226&lt;=5,1,0)</f>
        <v>1</v>
      </c>
      <c r="L226" s="1">
        <f>IF(I226&gt;0,1,0)</f>
        <v>0</v>
      </c>
      <c r="M226" s="1">
        <f>IF(E226&gt;1,1,0)</f>
        <v>0</v>
      </c>
      <c r="N226" s="1">
        <f>J226+L226</f>
        <v>1</v>
      </c>
      <c r="P226" s="1" t="e">
        <f>IF(#REF!&gt;0,1,0)</f>
        <v>#REF!</v>
      </c>
      <c r="Q226" s="1" t="e">
        <f>IF(P226&gt;0,G225-#REF!,0)</f>
        <v>#REF!</v>
      </c>
    </row>
    <row r="227" spans="1:7" ht="12.75">
      <c r="A227" s="22"/>
      <c r="B227" s="22"/>
      <c r="C227" s="23"/>
      <c r="D227" s="27"/>
      <c r="E227" s="25"/>
      <c r="F227" s="5">
        <f>IF(D226=5,"NOTIIFICAR","")</f>
      </c>
      <c r="G227" s="2"/>
    </row>
    <row r="228" spans="1:17" ht="12.75">
      <c r="A228" s="22"/>
      <c r="B228" s="22"/>
      <c r="C228" s="23"/>
      <c r="D228" s="26">
        <f>IF(E228="",(IF(C228=0,0,$G$7-C228)),(E228-C228))</f>
        <v>0</v>
      </c>
      <c r="E228" s="24"/>
      <c r="F228" s="5" t="str">
        <f>IF(D228&lt;=5,"NO PRAZO","")</f>
        <v>NO PRAZO</v>
      </c>
      <c r="G228" s="2"/>
      <c r="I228" s="1">
        <f>IF(C228=0,0,$G$7-C228)</f>
        <v>0</v>
      </c>
      <c r="J228" s="1">
        <f>K228+L228+M228</f>
        <v>1</v>
      </c>
      <c r="K228" s="1">
        <f>IF(I228&lt;=5,1,0)</f>
        <v>1</v>
      </c>
      <c r="L228" s="1">
        <f>IF(I228&gt;0,1,0)</f>
        <v>0</v>
      </c>
      <c r="M228" s="1">
        <f>IF(E228&gt;1,1,0)</f>
        <v>0</v>
      </c>
      <c r="N228" s="1">
        <f>J228+L228</f>
        <v>1</v>
      </c>
      <c r="P228" s="1" t="e">
        <f>IF(#REF!&gt;0,1,0)</f>
        <v>#REF!</v>
      </c>
      <c r="Q228" s="1" t="e">
        <f>IF(P228&gt;0,G227-#REF!,0)</f>
        <v>#REF!</v>
      </c>
    </row>
    <row r="229" spans="1:7" ht="12.75">
      <c r="A229" s="22"/>
      <c r="B229" s="22"/>
      <c r="C229" s="23"/>
      <c r="D229" s="27"/>
      <c r="E229" s="25"/>
      <c r="F229" s="5">
        <f>IF(D228=5,"NOTIIFICAR","")</f>
      </c>
      <c r="G229" s="2"/>
    </row>
    <row r="230" spans="1:17" ht="12.75">
      <c r="A230" s="22"/>
      <c r="B230" s="22"/>
      <c r="C230" s="23"/>
      <c r="D230" s="26">
        <f>IF(E230="",(IF(C230=0,0,$G$7-C230)),(E230-C230))</f>
        <v>0</v>
      </c>
      <c r="E230" s="24"/>
      <c r="F230" s="5" t="str">
        <f>IF(D230&lt;=5,"NO PRAZO","")</f>
        <v>NO PRAZO</v>
      </c>
      <c r="G230" s="2"/>
      <c r="I230" s="1">
        <f>IF(C230=0,0,$G$7-C230)</f>
        <v>0</v>
      </c>
      <c r="J230" s="1">
        <f>K230+L230+M230</f>
        <v>1</v>
      </c>
      <c r="K230" s="1">
        <f>IF(I230&lt;=5,1,0)</f>
        <v>1</v>
      </c>
      <c r="L230" s="1">
        <f>IF(I230&gt;0,1,0)</f>
        <v>0</v>
      </c>
      <c r="M230" s="1">
        <f>IF(E230&gt;1,1,0)</f>
        <v>0</v>
      </c>
      <c r="N230" s="1">
        <f>J230+L230</f>
        <v>1</v>
      </c>
      <c r="P230" s="1" t="e">
        <f>IF(#REF!&gt;0,1,0)</f>
        <v>#REF!</v>
      </c>
      <c r="Q230" s="1" t="e">
        <f>IF(P230&gt;0,G229-#REF!,0)</f>
        <v>#REF!</v>
      </c>
    </row>
    <row r="231" spans="1:7" ht="12.75">
      <c r="A231" s="22"/>
      <c r="B231" s="22"/>
      <c r="C231" s="23"/>
      <c r="D231" s="27"/>
      <c r="E231" s="25"/>
      <c r="F231" s="5">
        <f>IF(D230=5,"NOTIIFICAR","")</f>
      </c>
      <c r="G231" s="2"/>
    </row>
    <row r="232" spans="1:17" ht="12.75">
      <c r="A232" s="22"/>
      <c r="B232" s="22"/>
      <c r="C232" s="23"/>
      <c r="D232" s="26">
        <f>IF(E232="",(IF(C232=0,0,$G$7-C232)),(E232-C232))</f>
        <v>0</v>
      </c>
      <c r="E232" s="24"/>
      <c r="F232" s="5" t="str">
        <f>IF(D232&lt;=5,"NO PRAZO","")</f>
        <v>NO PRAZO</v>
      </c>
      <c r="G232" s="2"/>
      <c r="I232" s="1">
        <f>IF(C232=0,0,$G$7-C232)</f>
        <v>0</v>
      </c>
      <c r="J232" s="1">
        <f>K232+L232+M232</f>
        <v>1</v>
      </c>
      <c r="K232" s="1">
        <f>IF(I232&lt;=5,1,0)</f>
        <v>1</v>
      </c>
      <c r="L232" s="1">
        <f>IF(I232&gt;0,1,0)</f>
        <v>0</v>
      </c>
      <c r="M232" s="1">
        <f>IF(E232&gt;1,1,0)</f>
        <v>0</v>
      </c>
      <c r="N232" s="1">
        <f>J232+L232</f>
        <v>1</v>
      </c>
      <c r="P232" s="1" t="e">
        <f>IF(#REF!&gt;0,1,0)</f>
        <v>#REF!</v>
      </c>
      <c r="Q232" s="1" t="e">
        <f>IF(P232&gt;0,G231-#REF!,0)</f>
        <v>#REF!</v>
      </c>
    </row>
    <row r="233" spans="1:7" ht="12.75">
      <c r="A233" s="22"/>
      <c r="B233" s="22"/>
      <c r="C233" s="23"/>
      <c r="D233" s="27"/>
      <c r="E233" s="25"/>
      <c r="F233" s="5">
        <f>IF(D232=5,"NOTIIFICAR","")</f>
      </c>
      <c r="G233" s="2"/>
    </row>
    <row r="234" spans="1:17" ht="12.75">
      <c r="A234" s="22"/>
      <c r="B234" s="22"/>
      <c r="C234" s="23"/>
      <c r="D234" s="26">
        <f>IF(E234="",(IF(C234=0,0,$G$7-C234)),(E234-C234))</f>
        <v>0</v>
      </c>
      <c r="E234" s="24"/>
      <c r="F234" s="5" t="str">
        <f>IF(D234&lt;=5,"NO PRAZO","")</f>
        <v>NO PRAZO</v>
      </c>
      <c r="G234" s="2"/>
      <c r="I234" s="1">
        <f>IF(C234=0,0,$G$7-C234)</f>
        <v>0</v>
      </c>
      <c r="J234" s="1">
        <f>K234+L234+M234</f>
        <v>1</v>
      </c>
      <c r="K234" s="1">
        <f>IF(I234&lt;=5,1,0)</f>
        <v>1</v>
      </c>
      <c r="L234" s="1">
        <f>IF(I234&gt;0,1,0)</f>
        <v>0</v>
      </c>
      <c r="M234" s="1">
        <f>IF(E234&gt;1,1,0)</f>
        <v>0</v>
      </c>
      <c r="N234" s="1">
        <f>J234+L234</f>
        <v>1</v>
      </c>
      <c r="P234" s="1" t="e">
        <f>IF(#REF!&gt;0,1,0)</f>
        <v>#REF!</v>
      </c>
      <c r="Q234" s="1" t="e">
        <f>IF(P234&gt;0,G233-#REF!,0)</f>
        <v>#REF!</v>
      </c>
    </row>
    <row r="235" spans="1:7" ht="12.75">
      <c r="A235" s="22"/>
      <c r="B235" s="22"/>
      <c r="C235" s="23"/>
      <c r="D235" s="27"/>
      <c r="E235" s="25"/>
      <c r="F235" s="5">
        <f>IF(D234=5,"NOTIIFICAR","")</f>
      </c>
      <c r="G235" s="2"/>
    </row>
    <row r="236" spans="1:17" ht="12.75">
      <c r="A236" s="22"/>
      <c r="B236" s="22"/>
      <c r="C236" s="23"/>
      <c r="D236" s="26">
        <f>IF(E236="",(IF(C236=0,0,$G$7-C236)),(E236-C236))</f>
        <v>0</v>
      </c>
      <c r="E236" s="24"/>
      <c r="F236" s="5" t="str">
        <f>IF(D236&lt;=5,"NO PRAZO","")</f>
        <v>NO PRAZO</v>
      </c>
      <c r="G236" s="2"/>
      <c r="I236" s="1">
        <f>IF(C236=0,0,$G$7-C236)</f>
        <v>0</v>
      </c>
      <c r="J236" s="1">
        <f>K236+L236+M236</f>
        <v>1</v>
      </c>
      <c r="K236" s="1">
        <f>IF(I236&lt;=5,1,0)</f>
        <v>1</v>
      </c>
      <c r="L236" s="1">
        <f>IF(I236&gt;0,1,0)</f>
        <v>0</v>
      </c>
      <c r="M236" s="1">
        <f>IF(E236&gt;1,1,0)</f>
        <v>0</v>
      </c>
      <c r="N236" s="1">
        <f>J236+L236</f>
        <v>1</v>
      </c>
      <c r="P236" s="1" t="e">
        <f>IF(#REF!&gt;0,1,0)</f>
        <v>#REF!</v>
      </c>
      <c r="Q236" s="1" t="e">
        <f>IF(P236&gt;0,G235-#REF!,0)</f>
        <v>#REF!</v>
      </c>
    </row>
    <row r="237" spans="1:7" ht="12.75">
      <c r="A237" s="22"/>
      <c r="B237" s="22"/>
      <c r="C237" s="23"/>
      <c r="D237" s="27"/>
      <c r="E237" s="25"/>
      <c r="F237" s="5">
        <f>IF(D236=5,"NOTIIFICAR","")</f>
      </c>
      <c r="G237" s="2"/>
    </row>
    <row r="238" spans="1:17" ht="12.75">
      <c r="A238" s="22"/>
      <c r="B238" s="22"/>
      <c r="C238" s="23"/>
      <c r="D238" s="26">
        <f>IF(E238="",(IF(C238=0,0,$G$7-C238)),(E238-C238))</f>
        <v>0</v>
      </c>
      <c r="E238" s="24"/>
      <c r="F238" s="5" t="str">
        <f>IF(D238&lt;=5,"NO PRAZO","")</f>
        <v>NO PRAZO</v>
      </c>
      <c r="G238" s="2"/>
      <c r="I238" s="1">
        <f>IF(C238=0,0,$G$7-C238)</f>
        <v>0</v>
      </c>
      <c r="J238" s="1">
        <f>K238+L238+M238</f>
        <v>1</v>
      </c>
      <c r="K238" s="1">
        <f>IF(I238&lt;=5,1,0)</f>
        <v>1</v>
      </c>
      <c r="L238" s="1">
        <f>IF(I238&gt;0,1,0)</f>
        <v>0</v>
      </c>
      <c r="M238" s="1">
        <f>IF(E238&gt;1,1,0)</f>
        <v>0</v>
      </c>
      <c r="N238" s="1">
        <f>J238+L238</f>
        <v>1</v>
      </c>
      <c r="P238" s="1" t="e">
        <f>IF(#REF!&gt;0,1,0)</f>
        <v>#REF!</v>
      </c>
      <c r="Q238" s="1" t="e">
        <f>IF(P238&gt;0,G237-#REF!,0)</f>
        <v>#REF!</v>
      </c>
    </row>
    <row r="239" spans="1:7" ht="12.75">
      <c r="A239" s="22"/>
      <c r="B239" s="22"/>
      <c r="C239" s="23"/>
      <c r="D239" s="27"/>
      <c r="E239" s="25"/>
      <c r="F239" s="5">
        <f>IF(D238=5,"NOTIIFICAR","")</f>
      </c>
      <c r="G239" s="2"/>
    </row>
    <row r="240" spans="1:17" ht="12.75">
      <c r="A240" s="22"/>
      <c r="B240" s="22"/>
      <c r="C240" s="23"/>
      <c r="D240" s="26">
        <f>IF(E240="",(IF(C240=0,0,$G$7-C240)),(E240-C240))</f>
        <v>0</v>
      </c>
      <c r="E240" s="24"/>
      <c r="F240" s="5" t="str">
        <f>IF(D240&lt;=5,"NO PRAZO","")</f>
        <v>NO PRAZO</v>
      </c>
      <c r="G240" s="2"/>
      <c r="I240" s="1">
        <f>IF(C240=0,0,$G$7-C240)</f>
        <v>0</v>
      </c>
      <c r="J240" s="1">
        <f>K240+L240+M240</f>
        <v>1</v>
      </c>
      <c r="K240" s="1">
        <f>IF(I240&lt;=5,1,0)</f>
        <v>1</v>
      </c>
      <c r="L240" s="1">
        <f>IF(I240&gt;0,1,0)</f>
        <v>0</v>
      </c>
      <c r="M240" s="1">
        <f>IF(E240&gt;1,1,0)</f>
        <v>0</v>
      </c>
      <c r="N240" s="1">
        <f>J240+L240</f>
        <v>1</v>
      </c>
      <c r="P240" s="1" t="e">
        <f>IF(#REF!&gt;0,1,0)</f>
        <v>#REF!</v>
      </c>
      <c r="Q240" s="1" t="e">
        <f>IF(P240&gt;0,G239-#REF!,0)</f>
        <v>#REF!</v>
      </c>
    </row>
    <row r="241" spans="1:7" ht="12.75">
      <c r="A241" s="22"/>
      <c r="B241" s="22"/>
      <c r="C241" s="23"/>
      <c r="D241" s="27"/>
      <c r="E241" s="25"/>
      <c r="F241" s="5">
        <f>IF(D240=5,"NOTIIFICAR","")</f>
      </c>
      <c r="G241" s="2"/>
    </row>
    <row r="242" spans="1:17" ht="12.75">
      <c r="A242" s="22"/>
      <c r="B242" s="22"/>
      <c r="C242" s="23"/>
      <c r="D242" s="26">
        <f>IF(E242="",(IF(C242=0,0,$G$7-C242)),(E242-C242))</f>
        <v>0</v>
      </c>
      <c r="E242" s="24"/>
      <c r="F242" s="5" t="str">
        <f>IF(D242&lt;=5,"NO PRAZO","")</f>
        <v>NO PRAZO</v>
      </c>
      <c r="G242" s="2"/>
      <c r="I242" s="1">
        <f>IF(C242=0,0,$G$7-C242)</f>
        <v>0</v>
      </c>
      <c r="J242" s="1">
        <f>K242+L242+M242</f>
        <v>1</v>
      </c>
      <c r="K242" s="1">
        <f>IF(I242&lt;=5,1,0)</f>
        <v>1</v>
      </c>
      <c r="L242" s="1">
        <f>IF(I242&gt;0,1,0)</f>
        <v>0</v>
      </c>
      <c r="M242" s="1">
        <f>IF(E242&gt;1,1,0)</f>
        <v>0</v>
      </c>
      <c r="N242" s="1">
        <f>J242+L242</f>
        <v>1</v>
      </c>
      <c r="P242" s="1" t="e">
        <f>IF(#REF!&gt;0,1,0)</f>
        <v>#REF!</v>
      </c>
      <c r="Q242" s="1" t="e">
        <f>IF(P242&gt;0,G241-#REF!,0)</f>
        <v>#REF!</v>
      </c>
    </row>
    <row r="243" spans="1:7" ht="12.75">
      <c r="A243" s="22"/>
      <c r="B243" s="22"/>
      <c r="C243" s="23"/>
      <c r="D243" s="27"/>
      <c r="E243" s="25"/>
      <c r="F243" s="5">
        <f>IF(D242=5,"NOTIIFICAR","")</f>
      </c>
      <c r="G243" s="2"/>
    </row>
    <row r="244" spans="1:17" ht="12.75">
      <c r="A244" s="22"/>
      <c r="B244" s="22"/>
      <c r="C244" s="23"/>
      <c r="D244" s="26">
        <f>IF(E244="",(IF(C244=0,0,$G$7-C244)),(E244-C244))</f>
        <v>0</v>
      </c>
      <c r="E244" s="24"/>
      <c r="F244" s="5" t="str">
        <f>IF(D244&lt;=5,"NO PRAZO","")</f>
        <v>NO PRAZO</v>
      </c>
      <c r="G244" s="2"/>
      <c r="I244" s="1">
        <f>IF(C244=0,0,$G$7-C244)</f>
        <v>0</v>
      </c>
      <c r="J244" s="1">
        <f>K244+L244+M244</f>
        <v>1</v>
      </c>
      <c r="K244" s="1">
        <f>IF(I244&lt;=5,1,0)</f>
        <v>1</v>
      </c>
      <c r="L244" s="1">
        <f>IF(I244&gt;0,1,0)</f>
        <v>0</v>
      </c>
      <c r="M244" s="1">
        <f>IF(E244&gt;1,1,0)</f>
        <v>0</v>
      </c>
      <c r="N244" s="1">
        <f>J244+L244</f>
        <v>1</v>
      </c>
      <c r="P244" s="1" t="e">
        <f>IF(#REF!&gt;0,1,0)</f>
        <v>#REF!</v>
      </c>
      <c r="Q244" s="1" t="e">
        <f>IF(P244&gt;0,G243-#REF!,0)</f>
        <v>#REF!</v>
      </c>
    </row>
    <row r="245" spans="1:7" ht="12.75">
      <c r="A245" s="22"/>
      <c r="B245" s="22"/>
      <c r="C245" s="23"/>
      <c r="D245" s="27"/>
      <c r="E245" s="25"/>
      <c r="F245" s="5">
        <f>IF(D244=5,"NOTIIFICAR","")</f>
      </c>
      <c r="G245" s="2"/>
    </row>
    <row r="246" spans="1:17" ht="12.75">
      <c r="A246" s="22"/>
      <c r="B246" s="22"/>
      <c r="C246" s="23"/>
      <c r="D246" s="26">
        <f>IF(E246="",(IF(C246=0,0,$G$7-C246)),(E246-C246))</f>
        <v>0</v>
      </c>
      <c r="E246" s="24"/>
      <c r="F246" s="5" t="str">
        <f>IF(D246&lt;=5,"NO PRAZO","")</f>
        <v>NO PRAZO</v>
      </c>
      <c r="G246" s="2"/>
      <c r="I246" s="1">
        <f>IF(C246=0,0,$G$7-C246)</f>
        <v>0</v>
      </c>
      <c r="J246" s="1">
        <f>K246+L246+M246</f>
        <v>1</v>
      </c>
      <c r="K246" s="1">
        <f>IF(I246&lt;=5,1,0)</f>
        <v>1</v>
      </c>
      <c r="L246" s="1">
        <f>IF(I246&gt;0,1,0)</f>
        <v>0</v>
      </c>
      <c r="M246" s="1">
        <f>IF(E246&gt;1,1,0)</f>
        <v>0</v>
      </c>
      <c r="N246" s="1">
        <f>J246+L246</f>
        <v>1</v>
      </c>
      <c r="P246" s="1" t="e">
        <f>IF(#REF!&gt;0,1,0)</f>
        <v>#REF!</v>
      </c>
      <c r="Q246" s="1" t="e">
        <f>IF(P246&gt;0,G245-#REF!,0)</f>
        <v>#REF!</v>
      </c>
    </row>
    <row r="247" spans="1:7" ht="12.75">
      <c r="A247" s="22"/>
      <c r="B247" s="22"/>
      <c r="C247" s="23"/>
      <c r="D247" s="27"/>
      <c r="E247" s="25"/>
      <c r="F247" s="5">
        <f>IF(D246=5,"NOTIIFICAR","")</f>
      </c>
      <c r="G247" s="2"/>
    </row>
    <row r="248" spans="1:17" ht="12.75">
      <c r="A248" s="22"/>
      <c r="B248" s="22"/>
      <c r="C248" s="23"/>
      <c r="D248" s="26">
        <f>IF(E248="",(IF(C248=0,0,$G$7-C248)),(E248-C248))</f>
        <v>0</v>
      </c>
      <c r="E248" s="24"/>
      <c r="F248" s="5" t="str">
        <f>IF(D248&lt;=5,"NO PRAZO","")</f>
        <v>NO PRAZO</v>
      </c>
      <c r="G248" s="2"/>
      <c r="I248" s="1">
        <f>IF(C248=0,0,$G$7-C248)</f>
        <v>0</v>
      </c>
      <c r="J248" s="1">
        <f>K248+L248+M248</f>
        <v>1</v>
      </c>
      <c r="K248" s="1">
        <f>IF(I248&lt;=5,1,0)</f>
        <v>1</v>
      </c>
      <c r="L248" s="1">
        <f>IF(I248&gt;0,1,0)</f>
        <v>0</v>
      </c>
      <c r="M248" s="1">
        <f>IF(E248&gt;1,1,0)</f>
        <v>0</v>
      </c>
      <c r="N248" s="1">
        <f>J248+L248</f>
        <v>1</v>
      </c>
      <c r="P248" s="1" t="e">
        <f>IF(#REF!&gt;0,1,0)</f>
        <v>#REF!</v>
      </c>
      <c r="Q248" s="1" t="e">
        <f>IF(P248&gt;0,G247-#REF!,0)</f>
        <v>#REF!</v>
      </c>
    </row>
    <row r="249" spans="1:7" ht="12.75">
      <c r="A249" s="22"/>
      <c r="B249" s="22"/>
      <c r="C249" s="23"/>
      <c r="D249" s="27"/>
      <c r="E249" s="25"/>
      <c r="F249" s="5">
        <f>IF(D248=5,"NOTIIFICAR","")</f>
      </c>
      <c r="G249" s="2"/>
    </row>
    <row r="250" spans="1:17" ht="12.75">
      <c r="A250" s="22"/>
      <c r="B250" s="22"/>
      <c r="C250" s="23"/>
      <c r="D250" s="26">
        <f>IF(E250="",(IF(C250=0,0,$G$7-C250)),(E250-C250))</f>
        <v>0</v>
      </c>
      <c r="E250" s="24"/>
      <c r="F250" s="5" t="str">
        <f>IF(D250&lt;=5,"NO PRAZO","")</f>
        <v>NO PRAZO</v>
      </c>
      <c r="G250" s="2"/>
      <c r="I250" s="1">
        <f>IF(C250=0,0,$G$7-C250)</f>
        <v>0</v>
      </c>
      <c r="J250" s="1">
        <f>K250+L250+M250</f>
        <v>1</v>
      </c>
      <c r="K250" s="1">
        <f>IF(I250&lt;=5,1,0)</f>
        <v>1</v>
      </c>
      <c r="L250" s="1">
        <f>IF(I250&gt;0,1,0)</f>
        <v>0</v>
      </c>
      <c r="M250" s="1">
        <f>IF(E250&gt;1,1,0)</f>
        <v>0</v>
      </c>
      <c r="N250" s="1">
        <f>J250+L250</f>
        <v>1</v>
      </c>
      <c r="P250" s="1" t="e">
        <f>IF(#REF!&gt;0,1,0)</f>
        <v>#REF!</v>
      </c>
      <c r="Q250" s="1" t="e">
        <f>IF(P250&gt;0,G249-#REF!,0)</f>
        <v>#REF!</v>
      </c>
    </row>
    <row r="251" spans="1:7" ht="12.75">
      <c r="A251" s="22"/>
      <c r="B251" s="22"/>
      <c r="C251" s="23"/>
      <c r="D251" s="27"/>
      <c r="E251" s="25"/>
      <c r="F251" s="5">
        <f>IF(D250=5,"NOTIIFICAR","")</f>
      </c>
      <c r="G251" s="2"/>
    </row>
    <row r="252" spans="1:17" ht="12.75">
      <c r="A252" s="22"/>
      <c r="B252" s="22"/>
      <c r="C252" s="23"/>
      <c r="D252" s="26">
        <f>IF(E252="",(IF(C252=0,0,$G$7-C252)),(E252-C252))</f>
        <v>0</v>
      </c>
      <c r="E252" s="24"/>
      <c r="F252" s="5" t="str">
        <f>IF(D252&lt;=5,"NO PRAZO","")</f>
        <v>NO PRAZO</v>
      </c>
      <c r="G252" s="2"/>
      <c r="I252" s="1">
        <f>IF(C252=0,0,$G$7-C252)</f>
        <v>0</v>
      </c>
      <c r="J252" s="1">
        <f>K252+L252+M252</f>
        <v>1</v>
      </c>
      <c r="K252" s="1">
        <f>IF(I252&lt;=5,1,0)</f>
        <v>1</v>
      </c>
      <c r="L252" s="1">
        <f>IF(I252&gt;0,1,0)</f>
        <v>0</v>
      </c>
      <c r="M252" s="1">
        <f>IF(E252&gt;1,1,0)</f>
        <v>0</v>
      </c>
      <c r="N252" s="1">
        <f>J252+L252</f>
        <v>1</v>
      </c>
      <c r="P252" s="1" t="e">
        <f>IF(#REF!&gt;0,1,0)</f>
        <v>#REF!</v>
      </c>
      <c r="Q252" s="1" t="e">
        <f>IF(P252&gt;0,G251-#REF!,0)</f>
        <v>#REF!</v>
      </c>
    </row>
    <row r="253" spans="1:7" ht="12.75">
      <c r="A253" s="22"/>
      <c r="B253" s="22"/>
      <c r="C253" s="23"/>
      <c r="D253" s="27"/>
      <c r="E253" s="25"/>
      <c r="F253" s="5">
        <f>IF(D252=5,"NOTIIFICAR","")</f>
      </c>
      <c r="G253" s="2"/>
    </row>
    <row r="254" spans="1:17" ht="12.75">
      <c r="A254" s="22"/>
      <c r="B254" s="22"/>
      <c r="C254" s="23"/>
      <c r="D254" s="26">
        <f>IF(E254="",(IF(C254=0,0,$G$7-C254)),(E254-C254))</f>
        <v>0</v>
      </c>
      <c r="E254" s="24"/>
      <c r="F254" s="5" t="str">
        <f>IF(D254&lt;=5,"NO PRAZO","")</f>
        <v>NO PRAZO</v>
      </c>
      <c r="G254" s="2"/>
      <c r="I254" s="1">
        <f>IF(C254=0,0,$G$7-C254)</f>
        <v>0</v>
      </c>
      <c r="J254" s="1">
        <f>K254+L254+M254</f>
        <v>1</v>
      </c>
      <c r="K254" s="1">
        <f>IF(I254&lt;=5,1,0)</f>
        <v>1</v>
      </c>
      <c r="L254" s="1">
        <f>IF(I254&gt;0,1,0)</f>
        <v>0</v>
      </c>
      <c r="M254" s="1">
        <f>IF(E254&gt;1,1,0)</f>
        <v>0</v>
      </c>
      <c r="N254" s="1">
        <f>J254+L254</f>
        <v>1</v>
      </c>
      <c r="P254" s="1" t="e">
        <f>IF(#REF!&gt;0,1,0)</f>
        <v>#REF!</v>
      </c>
      <c r="Q254" s="1" t="e">
        <f>IF(P254&gt;0,G253-#REF!,0)</f>
        <v>#REF!</v>
      </c>
    </row>
    <row r="255" spans="1:7" ht="12.75">
      <c r="A255" s="22"/>
      <c r="B255" s="22"/>
      <c r="C255" s="23"/>
      <c r="D255" s="27"/>
      <c r="E255" s="25"/>
      <c r="F255" s="5">
        <f>IF(D254=5,"NOTIIFICAR","")</f>
      </c>
      <c r="G255" s="2"/>
    </row>
    <row r="256" spans="1:17" ht="12.75">
      <c r="A256" s="22"/>
      <c r="B256" s="22"/>
      <c r="C256" s="23"/>
      <c r="D256" s="26">
        <f>IF(E256="",(IF(C256=0,0,$G$7-C256)),(E256-C256))</f>
        <v>0</v>
      </c>
      <c r="E256" s="24"/>
      <c r="F256" s="5" t="str">
        <f>IF(D256&lt;=5,"NO PRAZO","")</f>
        <v>NO PRAZO</v>
      </c>
      <c r="G256" s="2"/>
      <c r="I256" s="1">
        <f>IF(C256=0,0,$G$7-C256)</f>
        <v>0</v>
      </c>
      <c r="J256" s="1">
        <f>K256+L256+M256</f>
        <v>1</v>
      </c>
      <c r="K256" s="1">
        <f>IF(I256&lt;=5,1,0)</f>
        <v>1</v>
      </c>
      <c r="L256" s="1">
        <f>IF(I256&gt;0,1,0)</f>
        <v>0</v>
      </c>
      <c r="M256" s="1">
        <f>IF(E256&gt;1,1,0)</f>
        <v>0</v>
      </c>
      <c r="N256" s="1">
        <f>J256+L256</f>
        <v>1</v>
      </c>
      <c r="P256" s="1" t="e">
        <f>IF(#REF!&gt;0,1,0)</f>
        <v>#REF!</v>
      </c>
      <c r="Q256" s="1" t="e">
        <f>IF(P256&gt;0,G255-#REF!,0)</f>
        <v>#REF!</v>
      </c>
    </row>
    <row r="257" spans="1:7" ht="12.75">
      <c r="A257" s="22"/>
      <c r="B257" s="22"/>
      <c r="C257" s="23"/>
      <c r="D257" s="27"/>
      <c r="E257" s="25"/>
      <c r="F257" s="5">
        <f>IF(D256=5,"NOTIIFICAR","")</f>
      </c>
      <c r="G257" s="2"/>
    </row>
    <row r="258" spans="1:17" ht="12.75">
      <c r="A258" s="22"/>
      <c r="B258" s="22"/>
      <c r="C258" s="23"/>
      <c r="D258" s="26">
        <f>IF(E258="",(IF(C258=0,0,$G$7-C258)),(E258-C258))</f>
        <v>0</v>
      </c>
      <c r="E258" s="24"/>
      <c r="F258" s="5" t="str">
        <f>IF(D258&lt;=5,"NO PRAZO","")</f>
        <v>NO PRAZO</v>
      </c>
      <c r="G258" s="2"/>
      <c r="I258" s="1">
        <f>IF(C258=0,0,$G$7-C258)</f>
        <v>0</v>
      </c>
      <c r="J258" s="1">
        <f>K258+L258+M258</f>
        <v>1</v>
      </c>
      <c r="K258" s="1">
        <f>IF(I258&lt;=5,1,0)</f>
        <v>1</v>
      </c>
      <c r="L258" s="1">
        <f>IF(I258&gt;0,1,0)</f>
        <v>0</v>
      </c>
      <c r="M258" s="1">
        <f>IF(E258&gt;1,1,0)</f>
        <v>0</v>
      </c>
      <c r="N258" s="1">
        <f>J258+L258</f>
        <v>1</v>
      </c>
      <c r="P258" s="1" t="e">
        <f>IF(#REF!&gt;0,1,0)</f>
        <v>#REF!</v>
      </c>
      <c r="Q258" s="1" t="e">
        <f>IF(P258&gt;0,G257-#REF!,0)</f>
        <v>#REF!</v>
      </c>
    </row>
    <row r="259" spans="1:7" ht="12.75">
      <c r="A259" s="22"/>
      <c r="B259" s="22"/>
      <c r="C259" s="23"/>
      <c r="D259" s="27"/>
      <c r="E259" s="25"/>
      <c r="F259" s="5">
        <f>IF(D258=5,"NOTIIFICAR","")</f>
      </c>
      <c r="G259" s="2"/>
    </row>
    <row r="260" spans="1:17" ht="12.75">
      <c r="A260" s="22"/>
      <c r="B260" s="22"/>
      <c r="C260" s="23"/>
      <c r="D260" s="26">
        <f>IF(E260="",(IF(C260=0,0,$G$7-C260)),(E260-C260))</f>
        <v>0</v>
      </c>
      <c r="E260" s="24"/>
      <c r="F260" s="5" t="str">
        <f>IF(D260&lt;=5,"NO PRAZO","")</f>
        <v>NO PRAZO</v>
      </c>
      <c r="G260" s="2"/>
      <c r="I260" s="1">
        <f>IF(C260=0,0,$G$7-C260)</f>
        <v>0</v>
      </c>
      <c r="J260" s="1">
        <f>K260+L260+M260</f>
        <v>1</v>
      </c>
      <c r="K260" s="1">
        <f>IF(I260&lt;=5,1,0)</f>
        <v>1</v>
      </c>
      <c r="L260" s="1">
        <f>IF(I260&gt;0,1,0)</f>
        <v>0</v>
      </c>
      <c r="M260" s="1">
        <f>IF(E260&gt;1,1,0)</f>
        <v>0</v>
      </c>
      <c r="N260" s="1">
        <f>J260+L260</f>
        <v>1</v>
      </c>
      <c r="P260" s="1" t="e">
        <f>IF(#REF!&gt;0,1,0)</f>
        <v>#REF!</v>
      </c>
      <c r="Q260" s="1" t="e">
        <f>IF(P260&gt;0,G259-#REF!,0)</f>
        <v>#REF!</v>
      </c>
    </row>
    <row r="261" spans="1:7" ht="12.75">
      <c r="A261" s="22"/>
      <c r="B261" s="22"/>
      <c r="C261" s="23"/>
      <c r="D261" s="27"/>
      <c r="E261" s="25"/>
      <c r="F261" s="5">
        <f>IF(D260=5,"NOTIIFICAR","")</f>
      </c>
      <c r="G261" s="2"/>
    </row>
    <row r="262" spans="1:17" ht="12.75">
      <c r="A262" s="22"/>
      <c r="B262" s="22"/>
      <c r="C262" s="23"/>
      <c r="D262" s="26">
        <f>IF(E262="",(IF(C262=0,0,$G$7-C262)),(E262-C262))</f>
        <v>0</v>
      </c>
      <c r="E262" s="24"/>
      <c r="F262" s="5" t="str">
        <f>IF(D262&lt;=5,"NO PRAZO","")</f>
        <v>NO PRAZO</v>
      </c>
      <c r="G262" s="2"/>
      <c r="I262" s="1">
        <f>IF(C262=0,0,$G$7-C262)</f>
        <v>0</v>
      </c>
      <c r="J262" s="1">
        <f>K262+L262+M262</f>
        <v>1</v>
      </c>
      <c r="K262" s="1">
        <f>IF(I262&lt;=5,1,0)</f>
        <v>1</v>
      </c>
      <c r="L262" s="1">
        <f>IF(I262&gt;0,1,0)</f>
        <v>0</v>
      </c>
      <c r="M262" s="1">
        <f>IF(E262&gt;1,1,0)</f>
        <v>0</v>
      </c>
      <c r="N262" s="1">
        <f>J262+L262</f>
        <v>1</v>
      </c>
      <c r="P262" s="1" t="e">
        <f>IF(#REF!&gt;0,1,0)</f>
        <v>#REF!</v>
      </c>
      <c r="Q262" s="1" t="e">
        <f>IF(P262&gt;0,G261-#REF!,0)</f>
        <v>#REF!</v>
      </c>
    </row>
    <row r="263" spans="1:7" ht="12.75">
      <c r="A263" s="22"/>
      <c r="B263" s="22"/>
      <c r="C263" s="23"/>
      <c r="D263" s="27"/>
      <c r="E263" s="25"/>
      <c r="F263" s="5">
        <f>IF(D262=5,"NOTIIFICAR","")</f>
      </c>
      <c r="G263" s="2"/>
    </row>
    <row r="264" spans="1:17" ht="12.75">
      <c r="A264" s="22"/>
      <c r="B264" s="22"/>
      <c r="C264" s="23"/>
      <c r="D264" s="26">
        <f>IF(E264="",(IF(C264=0,0,$G$7-C264)),(E264-C264))</f>
        <v>0</v>
      </c>
      <c r="E264" s="24"/>
      <c r="F264" s="5" t="str">
        <f>IF(D264&lt;=5,"NO PRAZO","")</f>
        <v>NO PRAZO</v>
      </c>
      <c r="G264" s="2"/>
      <c r="I264" s="1">
        <f>IF(C264=0,0,$G$7-C264)</f>
        <v>0</v>
      </c>
      <c r="J264" s="1">
        <f>K264+L264+M264</f>
        <v>1</v>
      </c>
      <c r="K264" s="1">
        <f>IF(I264&lt;=5,1,0)</f>
        <v>1</v>
      </c>
      <c r="L264" s="1">
        <f>IF(I264&gt;0,1,0)</f>
        <v>0</v>
      </c>
      <c r="M264" s="1">
        <f>IF(E264&gt;1,1,0)</f>
        <v>0</v>
      </c>
      <c r="N264" s="1">
        <f>J264+L264</f>
        <v>1</v>
      </c>
      <c r="P264" s="1" t="e">
        <f>IF(#REF!&gt;0,1,0)</f>
        <v>#REF!</v>
      </c>
      <c r="Q264" s="1" t="e">
        <f>IF(P264&gt;0,G263-#REF!,0)</f>
        <v>#REF!</v>
      </c>
    </row>
    <row r="265" spans="1:7" ht="12.75">
      <c r="A265" s="22"/>
      <c r="B265" s="22"/>
      <c r="C265" s="23"/>
      <c r="D265" s="27"/>
      <c r="E265" s="25"/>
      <c r="F265" s="5">
        <f>IF(D264=5,"NOTIIFICAR","")</f>
      </c>
      <c r="G265" s="2"/>
    </row>
    <row r="266" spans="1:17" ht="12.75">
      <c r="A266" s="22"/>
      <c r="B266" s="22"/>
      <c r="C266" s="23"/>
      <c r="D266" s="26">
        <f>IF(E266="",(IF(C266=0,0,$G$7-C266)),(E266-C266))</f>
        <v>0</v>
      </c>
      <c r="E266" s="24"/>
      <c r="F266" s="5" t="str">
        <f>IF(D266&lt;=5,"NO PRAZO","")</f>
        <v>NO PRAZO</v>
      </c>
      <c r="G266" s="2"/>
      <c r="I266" s="1">
        <f>IF(C266=0,0,$G$7-C266)</f>
        <v>0</v>
      </c>
      <c r="J266" s="1">
        <f>K266+L266+M266</f>
        <v>1</v>
      </c>
      <c r="K266" s="1">
        <f>IF(I266&lt;=5,1,0)</f>
        <v>1</v>
      </c>
      <c r="L266" s="1">
        <f>IF(I266&gt;0,1,0)</f>
        <v>0</v>
      </c>
      <c r="M266" s="1">
        <f>IF(E266&gt;1,1,0)</f>
        <v>0</v>
      </c>
      <c r="N266" s="1">
        <f>J266+L266</f>
        <v>1</v>
      </c>
      <c r="P266" s="1" t="e">
        <f>IF(#REF!&gt;0,1,0)</f>
        <v>#REF!</v>
      </c>
      <c r="Q266" s="1" t="e">
        <f>IF(P266&gt;0,G265-#REF!,0)</f>
        <v>#REF!</v>
      </c>
    </row>
    <row r="267" spans="1:7" ht="12.75">
      <c r="A267" s="22"/>
      <c r="B267" s="22"/>
      <c r="C267" s="23"/>
      <c r="D267" s="27"/>
      <c r="E267" s="25"/>
      <c r="F267" s="5">
        <f>IF(D266=5,"NOTIIFICAR","")</f>
      </c>
      <c r="G267" s="2"/>
    </row>
    <row r="268" spans="1:17" ht="12.75">
      <c r="A268" s="22"/>
      <c r="B268" s="22"/>
      <c r="C268" s="23"/>
      <c r="D268" s="26">
        <f>IF(E268="",(IF(C268=0,0,$G$7-C268)),(E268-C268))</f>
        <v>0</v>
      </c>
      <c r="E268" s="24"/>
      <c r="F268" s="5" t="str">
        <f>IF(D268&lt;=5,"NO PRAZO","")</f>
        <v>NO PRAZO</v>
      </c>
      <c r="G268" s="2"/>
      <c r="I268" s="1">
        <f>IF(C268=0,0,$G$7-C268)</f>
        <v>0</v>
      </c>
      <c r="J268" s="1">
        <f>K268+L268+M268</f>
        <v>1</v>
      </c>
      <c r="K268" s="1">
        <f>IF(I268&lt;=5,1,0)</f>
        <v>1</v>
      </c>
      <c r="L268" s="1">
        <f>IF(I268&gt;0,1,0)</f>
        <v>0</v>
      </c>
      <c r="M268" s="1">
        <f>IF(E268&gt;1,1,0)</f>
        <v>0</v>
      </c>
      <c r="N268" s="1">
        <f>J268+L268</f>
        <v>1</v>
      </c>
      <c r="P268" s="1" t="e">
        <f>IF(#REF!&gt;0,1,0)</f>
        <v>#REF!</v>
      </c>
      <c r="Q268" s="1" t="e">
        <f>IF(P268&gt;0,G267-#REF!,0)</f>
        <v>#REF!</v>
      </c>
    </row>
    <row r="269" spans="1:7" ht="12.75">
      <c r="A269" s="22"/>
      <c r="B269" s="22"/>
      <c r="C269" s="23"/>
      <c r="D269" s="27"/>
      <c r="E269" s="25"/>
      <c r="F269" s="5">
        <f>IF(D268=5,"NOTIIFICAR","")</f>
      </c>
      <c r="G269" s="2"/>
    </row>
    <row r="270" spans="1:17" ht="12.75">
      <c r="A270" s="22"/>
      <c r="B270" s="22"/>
      <c r="C270" s="23"/>
      <c r="D270" s="26">
        <f>IF(E270="",(IF(C270=0,0,$G$7-C270)),(E270-C270))</f>
        <v>0</v>
      </c>
      <c r="E270" s="24"/>
      <c r="F270" s="5" t="str">
        <f>IF(D270&lt;=5,"NO PRAZO","")</f>
        <v>NO PRAZO</v>
      </c>
      <c r="G270" s="2"/>
      <c r="I270" s="1">
        <f>IF(C270=0,0,$G$7-C270)</f>
        <v>0</v>
      </c>
      <c r="J270" s="1">
        <f>K270+L270+M270</f>
        <v>1</v>
      </c>
      <c r="K270" s="1">
        <f>IF(I270&lt;=5,1,0)</f>
        <v>1</v>
      </c>
      <c r="L270" s="1">
        <f>IF(I270&gt;0,1,0)</f>
        <v>0</v>
      </c>
      <c r="M270" s="1">
        <f>IF(E270&gt;1,1,0)</f>
        <v>0</v>
      </c>
      <c r="N270" s="1">
        <f>J270+L270</f>
        <v>1</v>
      </c>
      <c r="P270" s="1" t="e">
        <f>IF(#REF!&gt;0,1,0)</f>
        <v>#REF!</v>
      </c>
      <c r="Q270" s="1" t="e">
        <f>IF(P270&gt;0,G269-#REF!,0)</f>
        <v>#REF!</v>
      </c>
    </row>
    <row r="271" spans="1:7" ht="12.75">
      <c r="A271" s="22"/>
      <c r="B271" s="22"/>
      <c r="C271" s="23"/>
      <c r="D271" s="27"/>
      <c r="E271" s="25"/>
      <c r="F271" s="5">
        <f>IF(D270=5,"NOTIIFICAR","")</f>
      </c>
      <c r="G271" s="2"/>
    </row>
    <row r="272" spans="1:17" ht="12.75">
      <c r="A272" s="22"/>
      <c r="B272" s="22"/>
      <c r="C272" s="23"/>
      <c r="D272" s="26">
        <f>IF(E272="",(IF(C272=0,0,$G$7-C272)),(E272-C272))</f>
        <v>0</v>
      </c>
      <c r="E272" s="24"/>
      <c r="F272" s="5" t="str">
        <f>IF(D272&lt;=5,"NO PRAZO","")</f>
        <v>NO PRAZO</v>
      </c>
      <c r="G272" s="2"/>
      <c r="I272" s="1">
        <f>IF(C272=0,0,$G$7-C272)</f>
        <v>0</v>
      </c>
      <c r="J272" s="1">
        <f>K272+L272+M272</f>
        <v>1</v>
      </c>
      <c r="K272" s="1">
        <f>IF(I272&lt;=5,1,0)</f>
        <v>1</v>
      </c>
      <c r="L272" s="1">
        <f>IF(I272&gt;0,1,0)</f>
        <v>0</v>
      </c>
      <c r="M272" s="1">
        <f>IF(E272&gt;1,1,0)</f>
        <v>0</v>
      </c>
      <c r="N272" s="1">
        <f>J272+L272</f>
        <v>1</v>
      </c>
      <c r="P272" s="1" t="e">
        <f>IF(#REF!&gt;0,1,0)</f>
        <v>#REF!</v>
      </c>
      <c r="Q272" s="1" t="e">
        <f>IF(P272&gt;0,G271-#REF!,0)</f>
        <v>#REF!</v>
      </c>
    </row>
    <row r="273" spans="1:7" ht="12.75">
      <c r="A273" s="22"/>
      <c r="B273" s="22"/>
      <c r="C273" s="23"/>
      <c r="D273" s="27"/>
      <c r="E273" s="25"/>
      <c r="F273" s="5">
        <f>IF(D272=5,"NOTIIFICAR","")</f>
      </c>
      <c r="G273" s="2"/>
    </row>
    <row r="274" spans="1:17" ht="12.75">
      <c r="A274" s="22"/>
      <c r="B274" s="22"/>
      <c r="C274" s="23"/>
      <c r="D274" s="26">
        <f>IF(E274="",(IF(C274=0,0,$G$7-C274)),(E274-C274))</f>
        <v>0</v>
      </c>
      <c r="E274" s="24"/>
      <c r="F274" s="5" t="str">
        <f>IF(D274&lt;=5,"NO PRAZO","")</f>
        <v>NO PRAZO</v>
      </c>
      <c r="G274" s="2"/>
      <c r="I274" s="1">
        <f>IF(C274=0,0,$G$7-C274)</f>
        <v>0</v>
      </c>
      <c r="J274" s="1">
        <f>K274+L274+M274</f>
        <v>1</v>
      </c>
      <c r="K274" s="1">
        <f>IF(I274&lt;=5,1,0)</f>
        <v>1</v>
      </c>
      <c r="L274" s="1">
        <f>IF(I274&gt;0,1,0)</f>
        <v>0</v>
      </c>
      <c r="M274" s="1">
        <f>IF(E274&gt;1,1,0)</f>
        <v>0</v>
      </c>
      <c r="N274" s="1">
        <f>J274+L274</f>
        <v>1</v>
      </c>
      <c r="P274" s="1" t="e">
        <f>IF(#REF!&gt;0,1,0)</f>
        <v>#REF!</v>
      </c>
      <c r="Q274" s="1" t="e">
        <f>IF(P274&gt;0,G273-#REF!,0)</f>
        <v>#REF!</v>
      </c>
    </row>
    <row r="275" spans="1:7" ht="12.75">
      <c r="A275" s="22"/>
      <c r="B275" s="22"/>
      <c r="C275" s="23"/>
      <c r="D275" s="27"/>
      <c r="E275" s="25"/>
      <c r="F275" s="5">
        <f>IF(D274=5,"NOTIIFICAR","")</f>
      </c>
      <c r="G275" s="2"/>
    </row>
    <row r="276" spans="1:17" ht="12.75">
      <c r="A276" s="22"/>
      <c r="B276" s="22"/>
      <c r="C276" s="23"/>
      <c r="D276" s="26">
        <f>IF(E276="",(IF(C276=0,0,$G$7-C276)),(E276-C276))</f>
        <v>0</v>
      </c>
      <c r="E276" s="24"/>
      <c r="F276" s="5" t="str">
        <f>IF(D276&lt;=5,"NO PRAZO","")</f>
        <v>NO PRAZO</v>
      </c>
      <c r="G276" s="2"/>
      <c r="I276" s="1">
        <f>IF(C276=0,0,$G$7-C276)</f>
        <v>0</v>
      </c>
      <c r="J276" s="1">
        <f>K276+L276+M276</f>
        <v>1</v>
      </c>
      <c r="K276" s="1">
        <f>IF(I276&lt;=5,1,0)</f>
        <v>1</v>
      </c>
      <c r="L276" s="1">
        <f>IF(I276&gt;0,1,0)</f>
        <v>0</v>
      </c>
      <c r="M276" s="1">
        <f>IF(E276&gt;1,1,0)</f>
        <v>0</v>
      </c>
      <c r="N276" s="1">
        <f>J276+L276</f>
        <v>1</v>
      </c>
      <c r="P276" s="1" t="e">
        <f>IF(#REF!&gt;0,1,0)</f>
        <v>#REF!</v>
      </c>
      <c r="Q276" s="1" t="e">
        <f>IF(P276&gt;0,G275-#REF!,0)</f>
        <v>#REF!</v>
      </c>
    </row>
    <row r="277" spans="1:7" ht="12.75">
      <c r="A277" s="22"/>
      <c r="B277" s="22"/>
      <c r="C277" s="23"/>
      <c r="D277" s="27"/>
      <c r="E277" s="25"/>
      <c r="F277" s="5">
        <f>IF(D276=5,"NOTIIFICAR","")</f>
      </c>
      <c r="G277" s="2"/>
    </row>
    <row r="278" spans="1:17" ht="12.75">
      <c r="A278" s="22"/>
      <c r="B278" s="22"/>
      <c r="C278" s="23"/>
      <c r="D278" s="26">
        <f>IF(E278="",(IF(C278=0,0,$G$7-C278)),(E278-C278))</f>
        <v>0</v>
      </c>
      <c r="E278" s="24"/>
      <c r="F278" s="5" t="str">
        <f>IF(D278&lt;=5,"NO PRAZO","")</f>
        <v>NO PRAZO</v>
      </c>
      <c r="G278" s="2"/>
      <c r="I278" s="1">
        <f>IF(C278=0,0,$G$7-C278)</f>
        <v>0</v>
      </c>
      <c r="J278" s="1">
        <f>K278+L278+M278</f>
        <v>1</v>
      </c>
      <c r="K278" s="1">
        <f>IF(I278&lt;=5,1,0)</f>
        <v>1</v>
      </c>
      <c r="L278" s="1">
        <f>IF(I278&gt;0,1,0)</f>
        <v>0</v>
      </c>
      <c r="M278" s="1">
        <f>IF(E278&gt;1,1,0)</f>
        <v>0</v>
      </c>
      <c r="N278" s="1">
        <f>J278+L278</f>
        <v>1</v>
      </c>
      <c r="P278" s="1" t="e">
        <f>IF(#REF!&gt;0,1,0)</f>
        <v>#REF!</v>
      </c>
      <c r="Q278" s="1" t="e">
        <f>IF(P278&gt;0,G277-#REF!,0)</f>
        <v>#REF!</v>
      </c>
    </row>
    <row r="279" spans="1:7" ht="12.75">
      <c r="A279" s="22"/>
      <c r="B279" s="22"/>
      <c r="C279" s="23"/>
      <c r="D279" s="27"/>
      <c r="E279" s="25"/>
      <c r="F279" s="5">
        <f>IF(D278=5,"NOTIIFICAR","")</f>
      </c>
      <c r="G279" s="2"/>
    </row>
    <row r="280" spans="1:17" ht="12.75">
      <c r="A280" s="22"/>
      <c r="B280" s="22"/>
      <c r="C280" s="23"/>
      <c r="D280" s="26">
        <f>IF(E280="",(IF(C280=0,0,$G$7-C280)),(E280-C280))</f>
        <v>0</v>
      </c>
      <c r="E280" s="24"/>
      <c r="F280" s="5" t="str">
        <f>IF(D280&lt;=5,"NO PRAZO","")</f>
        <v>NO PRAZO</v>
      </c>
      <c r="G280" s="2"/>
      <c r="I280" s="1">
        <f>IF(C280=0,0,$G$7-C280)</f>
        <v>0</v>
      </c>
      <c r="J280" s="1">
        <f>K280+L280+M280</f>
        <v>1</v>
      </c>
      <c r="K280" s="1">
        <f>IF(I280&lt;=5,1,0)</f>
        <v>1</v>
      </c>
      <c r="L280" s="1">
        <f>IF(I280&gt;0,1,0)</f>
        <v>0</v>
      </c>
      <c r="M280" s="1">
        <f>IF(E280&gt;1,1,0)</f>
        <v>0</v>
      </c>
      <c r="N280" s="1">
        <f>J280+L280</f>
        <v>1</v>
      </c>
      <c r="P280" s="1" t="e">
        <f>IF(#REF!&gt;0,1,0)</f>
        <v>#REF!</v>
      </c>
      <c r="Q280" s="1" t="e">
        <f>IF(P280&gt;0,G279-#REF!,0)</f>
        <v>#REF!</v>
      </c>
    </row>
    <row r="281" spans="1:7" ht="12.75">
      <c r="A281" s="22"/>
      <c r="B281" s="22"/>
      <c r="C281" s="23"/>
      <c r="D281" s="27"/>
      <c r="E281" s="25"/>
      <c r="F281" s="5">
        <f>IF(D280=5,"NOTIIFICAR","")</f>
      </c>
      <c r="G281" s="2"/>
    </row>
    <row r="282" spans="1:17" ht="12.75">
      <c r="A282" s="22"/>
      <c r="B282" s="22"/>
      <c r="C282" s="23"/>
      <c r="D282" s="26">
        <f>IF(E282="",(IF(C282=0,0,$G$7-C282)),(E282-C282))</f>
        <v>0</v>
      </c>
      <c r="E282" s="24"/>
      <c r="F282" s="5" t="str">
        <f>IF(D282&lt;=5,"NO PRAZO","")</f>
        <v>NO PRAZO</v>
      </c>
      <c r="G282" s="2"/>
      <c r="I282" s="1">
        <f>IF(C282=0,0,$G$7-C282)</f>
        <v>0</v>
      </c>
      <c r="J282" s="1">
        <f>K282+L282+M282</f>
        <v>1</v>
      </c>
      <c r="K282" s="1">
        <f>IF(I282&lt;=5,1,0)</f>
        <v>1</v>
      </c>
      <c r="L282" s="1">
        <f>IF(I282&gt;0,1,0)</f>
        <v>0</v>
      </c>
      <c r="M282" s="1">
        <f>IF(E282&gt;1,1,0)</f>
        <v>0</v>
      </c>
      <c r="N282" s="1">
        <f>J282+L282</f>
        <v>1</v>
      </c>
      <c r="P282" s="1" t="e">
        <f>IF(#REF!&gt;0,1,0)</f>
        <v>#REF!</v>
      </c>
      <c r="Q282" s="1" t="e">
        <f>IF(P282&gt;0,G281-#REF!,0)</f>
        <v>#REF!</v>
      </c>
    </row>
    <row r="283" spans="1:7" ht="12.75">
      <c r="A283" s="22"/>
      <c r="B283" s="22"/>
      <c r="C283" s="23"/>
      <c r="D283" s="27"/>
      <c r="E283" s="25"/>
      <c r="F283" s="5">
        <f>IF(D282=5,"NOTIIFICAR","")</f>
      </c>
      <c r="G283" s="2"/>
    </row>
    <row r="284" spans="1:17" ht="12.75">
      <c r="A284" s="22"/>
      <c r="B284" s="22"/>
      <c r="C284" s="23"/>
      <c r="D284" s="26">
        <f>IF(E284="",(IF(C284=0,0,$G$7-C284)),(E284-C284))</f>
        <v>0</v>
      </c>
      <c r="E284" s="24"/>
      <c r="F284" s="5" t="str">
        <f>IF(D284&lt;=5,"NO PRAZO","")</f>
        <v>NO PRAZO</v>
      </c>
      <c r="G284" s="2"/>
      <c r="I284" s="1">
        <f>IF(C284=0,0,$G$7-C284)</f>
        <v>0</v>
      </c>
      <c r="J284" s="1">
        <f>K284+L284+M284</f>
        <v>1</v>
      </c>
      <c r="K284" s="1">
        <f>IF(I284&lt;=5,1,0)</f>
        <v>1</v>
      </c>
      <c r="L284" s="1">
        <f>IF(I284&gt;0,1,0)</f>
        <v>0</v>
      </c>
      <c r="M284" s="1">
        <f>IF(E284&gt;1,1,0)</f>
        <v>0</v>
      </c>
      <c r="N284" s="1">
        <f>J284+L284</f>
        <v>1</v>
      </c>
      <c r="P284" s="1" t="e">
        <f>IF(#REF!&gt;0,1,0)</f>
        <v>#REF!</v>
      </c>
      <c r="Q284" s="1" t="e">
        <f>IF(P284&gt;0,G283-#REF!,0)</f>
        <v>#REF!</v>
      </c>
    </row>
    <row r="285" spans="1:7" ht="12.75">
      <c r="A285" s="22"/>
      <c r="B285" s="22"/>
      <c r="C285" s="23"/>
      <c r="D285" s="27"/>
      <c r="E285" s="25"/>
      <c r="F285" s="5">
        <f>IF(D284=5,"NOTIIFICAR","")</f>
      </c>
      <c r="G285" s="2"/>
    </row>
    <row r="286" spans="1:17" ht="12.75">
      <c r="A286" s="22"/>
      <c r="B286" s="22"/>
      <c r="C286" s="23"/>
      <c r="D286" s="26">
        <f>IF(E286="",(IF(C286=0,0,$G$7-C286)),(E286-C286))</f>
        <v>0</v>
      </c>
      <c r="E286" s="24"/>
      <c r="F286" s="5" t="str">
        <f>IF(D286&lt;=5,"NO PRAZO","")</f>
        <v>NO PRAZO</v>
      </c>
      <c r="G286" s="2"/>
      <c r="I286" s="1">
        <f>IF(C286=0,0,$G$7-C286)</f>
        <v>0</v>
      </c>
      <c r="J286" s="1">
        <f>K286+L286+M286</f>
        <v>1</v>
      </c>
      <c r="K286" s="1">
        <f>IF(I286&lt;=5,1,0)</f>
        <v>1</v>
      </c>
      <c r="L286" s="1">
        <f>IF(I286&gt;0,1,0)</f>
        <v>0</v>
      </c>
      <c r="M286" s="1">
        <f>IF(E286&gt;1,1,0)</f>
        <v>0</v>
      </c>
      <c r="N286" s="1">
        <f>J286+L286</f>
        <v>1</v>
      </c>
      <c r="P286" s="1" t="e">
        <f>IF(#REF!&gt;0,1,0)</f>
        <v>#REF!</v>
      </c>
      <c r="Q286" s="1" t="e">
        <f>IF(P286&gt;0,G285-#REF!,0)</f>
        <v>#REF!</v>
      </c>
    </row>
    <row r="287" spans="1:7" ht="12.75">
      <c r="A287" s="22"/>
      <c r="B287" s="22"/>
      <c r="C287" s="23"/>
      <c r="D287" s="27"/>
      <c r="E287" s="25"/>
      <c r="F287" s="5">
        <f>IF(D286=5,"NOTIIFICAR","")</f>
      </c>
      <c r="G287" s="2"/>
    </row>
    <row r="288" spans="1:17" ht="12.75">
      <c r="A288" s="22"/>
      <c r="B288" s="22"/>
      <c r="C288" s="23"/>
      <c r="D288" s="26">
        <f>IF(E288="",(IF(C288=0,0,$G$7-C288)),(E288-C288))</f>
        <v>0</v>
      </c>
      <c r="E288" s="24"/>
      <c r="F288" s="5" t="str">
        <f>IF(D288&lt;=5,"NO PRAZO","")</f>
        <v>NO PRAZO</v>
      </c>
      <c r="G288" s="2"/>
      <c r="I288" s="1">
        <f>IF(C288=0,0,$G$7-C288)</f>
        <v>0</v>
      </c>
      <c r="J288" s="1">
        <f>K288+L288+M288</f>
        <v>1</v>
      </c>
      <c r="K288" s="1">
        <f>IF(I288&lt;=5,1,0)</f>
        <v>1</v>
      </c>
      <c r="L288" s="1">
        <f>IF(I288&gt;0,1,0)</f>
        <v>0</v>
      </c>
      <c r="M288" s="1">
        <f>IF(E288&gt;1,1,0)</f>
        <v>0</v>
      </c>
      <c r="N288" s="1">
        <f>J288+L288</f>
        <v>1</v>
      </c>
      <c r="P288" s="1" t="e">
        <f>IF(#REF!&gt;0,1,0)</f>
        <v>#REF!</v>
      </c>
      <c r="Q288" s="1" t="e">
        <f>IF(P288&gt;0,G287-#REF!,0)</f>
        <v>#REF!</v>
      </c>
    </row>
    <row r="289" spans="1:7" ht="12.75">
      <c r="A289" s="22"/>
      <c r="B289" s="22"/>
      <c r="C289" s="23"/>
      <c r="D289" s="27"/>
      <c r="E289" s="25"/>
      <c r="F289" s="5">
        <f>IF(D288=5,"NOTIIFICAR","")</f>
      </c>
      <c r="G289" s="2"/>
    </row>
    <row r="290" spans="1:17" ht="12.75">
      <c r="A290" s="22"/>
      <c r="B290" s="22"/>
      <c r="C290" s="23"/>
      <c r="D290" s="26">
        <f>IF(E290="",(IF(C290=0,0,$G$7-C290)),(E290-C290))</f>
        <v>0</v>
      </c>
      <c r="E290" s="24"/>
      <c r="F290" s="5" t="str">
        <f>IF(D290&lt;=5,"NO PRAZO","")</f>
        <v>NO PRAZO</v>
      </c>
      <c r="G290" s="2"/>
      <c r="I290" s="1">
        <f>IF(C290=0,0,$G$7-C290)</f>
        <v>0</v>
      </c>
      <c r="J290" s="1">
        <f>K290+L290+M290</f>
        <v>1</v>
      </c>
      <c r="K290" s="1">
        <f>IF(I290&lt;=5,1,0)</f>
        <v>1</v>
      </c>
      <c r="L290" s="1">
        <f>IF(I290&gt;0,1,0)</f>
        <v>0</v>
      </c>
      <c r="M290" s="1">
        <f>IF(E290&gt;1,1,0)</f>
        <v>0</v>
      </c>
      <c r="N290" s="1">
        <f>J290+L290</f>
        <v>1</v>
      </c>
      <c r="P290" s="1" t="e">
        <f>IF(#REF!&gt;0,1,0)</f>
        <v>#REF!</v>
      </c>
      <c r="Q290" s="1" t="e">
        <f>IF(P290&gt;0,G289-#REF!,0)</f>
        <v>#REF!</v>
      </c>
    </row>
    <row r="291" spans="1:7" ht="12.75">
      <c r="A291" s="22"/>
      <c r="B291" s="22"/>
      <c r="C291" s="23"/>
      <c r="D291" s="27"/>
      <c r="E291" s="25"/>
      <c r="F291" s="5">
        <f>IF(D290=5,"NOTIIFICAR","")</f>
      </c>
      <c r="G291" s="2"/>
    </row>
    <row r="292" spans="1:17" ht="12.75">
      <c r="A292" s="22"/>
      <c r="B292" s="22"/>
      <c r="C292" s="23"/>
      <c r="D292" s="26">
        <f>IF(E292="",(IF(C292=0,0,$G$7-C292)),(E292-C292))</f>
        <v>0</v>
      </c>
      <c r="E292" s="24"/>
      <c r="F292" s="5" t="str">
        <f>IF(D292&lt;=5,"NO PRAZO","")</f>
        <v>NO PRAZO</v>
      </c>
      <c r="G292" s="2"/>
      <c r="I292" s="1">
        <f>IF(C292=0,0,$G$7-C292)</f>
        <v>0</v>
      </c>
      <c r="J292" s="1">
        <f>K292+L292+M292</f>
        <v>1</v>
      </c>
      <c r="K292" s="1">
        <f>IF(I292&lt;=5,1,0)</f>
        <v>1</v>
      </c>
      <c r="L292" s="1">
        <f>IF(I292&gt;0,1,0)</f>
        <v>0</v>
      </c>
      <c r="M292" s="1">
        <f>IF(E292&gt;1,1,0)</f>
        <v>0</v>
      </c>
      <c r="N292" s="1">
        <f>J292+L292</f>
        <v>1</v>
      </c>
      <c r="P292" s="1" t="e">
        <f>IF(#REF!&gt;0,1,0)</f>
        <v>#REF!</v>
      </c>
      <c r="Q292" s="1" t="e">
        <f>IF(P292&gt;0,G291-#REF!,0)</f>
        <v>#REF!</v>
      </c>
    </row>
    <row r="293" spans="1:7" ht="12.75">
      <c r="A293" s="22"/>
      <c r="B293" s="22"/>
      <c r="C293" s="23"/>
      <c r="D293" s="27"/>
      <c r="E293" s="25"/>
      <c r="F293" s="5">
        <f>IF(D292=5,"NOTIIFICAR","")</f>
      </c>
      <c r="G293" s="2"/>
    </row>
    <row r="294" spans="1:17" ht="12.75">
      <c r="A294" s="22"/>
      <c r="B294" s="22"/>
      <c r="C294" s="23"/>
      <c r="D294" s="26">
        <f>IF(E294="",(IF(C294=0,0,$G$7-C294)),(E294-C294))</f>
        <v>0</v>
      </c>
      <c r="E294" s="24"/>
      <c r="F294" s="5" t="str">
        <f>IF(D294&lt;=5,"NO PRAZO","")</f>
        <v>NO PRAZO</v>
      </c>
      <c r="G294" s="2"/>
      <c r="I294" s="1">
        <f>IF(C294=0,0,$G$7-C294)</f>
        <v>0</v>
      </c>
      <c r="J294" s="1">
        <f>K294+L294+M294</f>
        <v>1</v>
      </c>
      <c r="K294" s="1">
        <f>IF(I294&lt;=5,1,0)</f>
        <v>1</v>
      </c>
      <c r="L294" s="1">
        <f>IF(I294&gt;0,1,0)</f>
        <v>0</v>
      </c>
      <c r="M294" s="1">
        <f>IF(E294&gt;1,1,0)</f>
        <v>0</v>
      </c>
      <c r="N294" s="1">
        <f>J294+L294</f>
        <v>1</v>
      </c>
      <c r="P294" s="1" t="e">
        <f>IF(#REF!&gt;0,1,0)</f>
        <v>#REF!</v>
      </c>
      <c r="Q294" s="1" t="e">
        <f>IF(P294&gt;0,G293-#REF!,0)</f>
        <v>#REF!</v>
      </c>
    </row>
    <row r="295" spans="1:7" ht="12.75">
      <c r="A295" s="22"/>
      <c r="B295" s="22"/>
      <c r="C295" s="23"/>
      <c r="D295" s="27"/>
      <c r="E295" s="25"/>
      <c r="F295" s="5">
        <f>IF(D294=5,"NOTIIFICAR","")</f>
      </c>
      <c r="G295" s="2"/>
    </row>
    <row r="296" spans="1:17" ht="12.75">
      <c r="A296" s="22"/>
      <c r="B296" s="22"/>
      <c r="C296" s="23"/>
      <c r="D296" s="26">
        <f>IF(E296="",(IF(C296=0,0,$G$7-C296)),(E296-C296))</f>
        <v>0</v>
      </c>
      <c r="E296" s="24"/>
      <c r="F296" s="5" t="str">
        <f>IF(D296&lt;=5,"NO PRAZO","")</f>
        <v>NO PRAZO</v>
      </c>
      <c r="G296" s="2"/>
      <c r="I296" s="1">
        <f>IF(C296=0,0,$G$7-C296)</f>
        <v>0</v>
      </c>
      <c r="J296" s="1">
        <f>K296+L296+M296</f>
        <v>1</v>
      </c>
      <c r="K296" s="1">
        <f>IF(I296&lt;=5,1,0)</f>
        <v>1</v>
      </c>
      <c r="L296" s="1">
        <f>IF(I296&gt;0,1,0)</f>
        <v>0</v>
      </c>
      <c r="M296" s="1">
        <f>IF(E296&gt;1,1,0)</f>
        <v>0</v>
      </c>
      <c r="N296" s="1">
        <f>J296+L296</f>
        <v>1</v>
      </c>
      <c r="P296" s="1" t="e">
        <f>IF(#REF!&gt;0,1,0)</f>
        <v>#REF!</v>
      </c>
      <c r="Q296" s="1" t="e">
        <f>IF(P296&gt;0,G295-#REF!,0)</f>
        <v>#REF!</v>
      </c>
    </row>
    <row r="297" spans="1:7" ht="12.75">
      <c r="A297" s="22"/>
      <c r="B297" s="22"/>
      <c r="C297" s="23"/>
      <c r="D297" s="27"/>
      <c r="E297" s="25"/>
      <c r="F297" s="5">
        <f>IF(D296=5,"NOTIIFICAR","")</f>
      </c>
      <c r="G297" s="2"/>
    </row>
    <row r="298" spans="1:17" ht="12.75">
      <c r="A298" s="22"/>
      <c r="B298" s="22"/>
      <c r="C298" s="23"/>
      <c r="D298" s="26">
        <f>IF(E298="",(IF(C298=0,0,$G$7-C298)),(E298-C298))</f>
        <v>0</v>
      </c>
      <c r="E298" s="24"/>
      <c r="F298" s="5" t="str">
        <f>IF(D298&lt;=5,"NO PRAZO","")</f>
        <v>NO PRAZO</v>
      </c>
      <c r="G298" s="2"/>
      <c r="I298" s="1">
        <f>IF(C298=0,0,$G$7-C298)</f>
        <v>0</v>
      </c>
      <c r="J298" s="1">
        <f>K298+L298+M298</f>
        <v>1</v>
      </c>
      <c r="K298" s="1">
        <f>IF(I298&lt;=5,1,0)</f>
        <v>1</v>
      </c>
      <c r="L298" s="1">
        <f>IF(I298&gt;0,1,0)</f>
        <v>0</v>
      </c>
      <c r="M298" s="1">
        <f>IF(E298&gt;1,1,0)</f>
        <v>0</v>
      </c>
      <c r="N298" s="1">
        <f>J298+L298</f>
        <v>1</v>
      </c>
      <c r="P298" s="1" t="e">
        <f>IF(#REF!&gt;0,1,0)</f>
        <v>#REF!</v>
      </c>
      <c r="Q298" s="1" t="e">
        <f>IF(P298&gt;0,G297-#REF!,0)</f>
        <v>#REF!</v>
      </c>
    </row>
    <row r="299" spans="1:7" ht="12.75">
      <c r="A299" s="22"/>
      <c r="B299" s="22"/>
      <c r="C299" s="23"/>
      <c r="D299" s="27"/>
      <c r="E299" s="25"/>
      <c r="F299" s="5">
        <f>IF(D298=5,"NOTIIFICAR","")</f>
      </c>
      <c r="G299" s="2"/>
    </row>
    <row r="300" spans="1:17" ht="12.75">
      <c r="A300" s="22"/>
      <c r="B300" s="22"/>
      <c r="C300" s="23"/>
      <c r="D300" s="26">
        <f>IF(E300="",(IF(C300=0,0,$G$7-C300)),(E300-C300))</f>
        <v>0</v>
      </c>
      <c r="E300" s="24"/>
      <c r="F300" s="5" t="str">
        <f>IF(D300&lt;=5,"NO PRAZO","")</f>
        <v>NO PRAZO</v>
      </c>
      <c r="G300" s="2"/>
      <c r="I300" s="1">
        <f>IF(C300=0,0,$G$7-C300)</f>
        <v>0</v>
      </c>
      <c r="J300" s="1">
        <f>K300+L300+M300</f>
        <v>1</v>
      </c>
      <c r="K300" s="1">
        <f>IF(I300&lt;=5,1,0)</f>
        <v>1</v>
      </c>
      <c r="L300" s="1">
        <f>IF(I300&gt;0,1,0)</f>
        <v>0</v>
      </c>
      <c r="M300" s="1">
        <f>IF(E300&gt;1,1,0)</f>
        <v>0</v>
      </c>
      <c r="N300" s="1">
        <f>J300+L300</f>
        <v>1</v>
      </c>
      <c r="P300" s="1" t="e">
        <f>IF(#REF!&gt;0,1,0)</f>
        <v>#REF!</v>
      </c>
      <c r="Q300" s="1" t="e">
        <f>IF(P300&gt;0,G299-#REF!,0)</f>
        <v>#REF!</v>
      </c>
    </row>
    <row r="301" spans="1:7" ht="12.75">
      <c r="A301" s="22"/>
      <c r="B301" s="22"/>
      <c r="C301" s="23"/>
      <c r="D301" s="27"/>
      <c r="E301" s="25"/>
      <c r="F301" s="5">
        <f>IF(D300=5,"NOTIIFICAR","")</f>
      </c>
      <c r="G301" s="2"/>
    </row>
    <row r="302" spans="1:17" ht="12.75">
      <c r="A302" s="22"/>
      <c r="B302" s="22"/>
      <c r="C302" s="23"/>
      <c r="D302" s="26">
        <f>IF(E302="",(IF(C302=0,0,$G$7-C302)),(E302-C302))</f>
        <v>0</v>
      </c>
      <c r="E302" s="24"/>
      <c r="F302" s="5" t="str">
        <f>IF(D302&lt;=5,"NO PRAZO","")</f>
        <v>NO PRAZO</v>
      </c>
      <c r="G302" s="2"/>
      <c r="I302" s="1">
        <f>IF(C302=0,0,$G$7-C302)</f>
        <v>0</v>
      </c>
      <c r="J302" s="1">
        <f>K302+L302+M302</f>
        <v>1</v>
      </c>
      <c r="K302" s="1">
        <f>IF(I302&lt;=5,1,0)</f>
        <v>1</v>
      </c>
      <c r="L302" s="1">
        <f>IF(I302&gt;0,1,0)</f>
        <v>0</v>
      </c>
      <c r="M302" s="1">
        <f>IF(E302&gt;1,1,0)</f>
        <v>0</v>
      </c>
      <c r="N302" s="1">
        <f>J302+L302</f>
        <v>1</v>
      </c>
      <c r="P302" s="1" t="e">
        <f>IF(#REF!&gt;0,1,0)</f>
        <v>#REF!</v>
      </c>
      <c r="Q302" s="1" t="e">
        <f>IF(P302&gt;0,G301-#REF!,0)</f>
        <v>#REF!</v>
      </c>
    </row>
    <row r="303" spans="1:7" ht="12.75">
      <c r="A303" s="22"/>
      <c r="B303" s="22"/>
      <c r="C303" s="23"/>
      <c r="D303" s="27"/>
      <c r="E303" s="25"/>
      <c r="F303" s="5">
        <f>IF(D302=5,"NOTIIFICAR","")</f>
      </c>
      <c r="G303" s="2"/>
    </row>
    <row r="304" spans="1:17" ht="12.75">
      <c r="A304" s="22"/>
      <c r="B304" s="22"/>
      <c r="C304" s="23"/>
      <c r="D304" s="26">
        <f>IF(E304="",(IF(C304=0,0,$G$7-C304)),(E304-C304))</f>
        <v>0</v>
      </c>
      <c r="E304" s="24"/>
      <c r="F304" s="5" t="str">
        <f>IF(D304&lt;=5,"NO PRAZO","")</f>
        <v>NO PRAZO</v>
      </c>
      <c r="G304" s="2"/>
      <c r="I304" s="1">
        <f>IF(C304=0,0,$G$7-C304)</f>
        <v>0</v>
      </c>
      <c r="J304" s="1">
        <f>K304+L304+M304</f>
        <v>1</v>
      </c>
      <c r="K304" s="1">
        <f>IF(I304&lt;=5,1,0)</f>
        <v>1</v>
      </c>
      <c r="L304" s="1">
        <f>IF(I304&gt;0,1,0)</f>
        <v>0</v>
      </c>
      <c r="M304" s="1">
        <f>IF(E304&gt;1,1,0)</f>
        <v>0</v>
      </c>
      <c r="N304" s="1">
        <f>J304+L304</f>
        <v>1</v>
      </c>
      <c r="P304" s="1" t="e">
        <f>IF(#REF!&gt;0,1,0)</f>
        <v>#REF!</v>
      </c>
      <c r="Q304" s="1" t="e">
        <f>IF(P304&gt;0,G303-#REF!,0)</f>
        <v>#REF!</v>
      </c>
    </row>
    <row r="305" spans="1:7" ht="12.75">
      <c r="A305" s="22"/>
      <c r="B305" s="22"/>
      <c r="C305" s="23"/>
      <c r="D305" s="27"/>
      <c r="E305" s="25"/>
      <c r="F305" s="5">
        <f>IF(D304=5,"NOTIIFICAR","")</f>
      </c>
      <c r="G305" s="2"/>
    </row>
    <row r="306" spans="1:17" ht="12.75">
      <c r="A306" s="22"/>
      <c r="B306" s="22"/>
      <c r="C306" s="23"/>
      <c r="D306" s="26">
        <f>IF(E306="",(IF(C306=0,0,$G$7-C306)),(E306-C306))</f>
        <v>0</v>
      </c>
      <c r="E306" s="24"/>
      <c r="F306" s="5" t="str">
        <f>IF(D306&lt;=5,"NO PRAZO","")</f>
        <v>NO PRAZO</v>
      </c>
      <c r="G306" s="2"/>
      <c r="I306" s="1">
        <f>IF(C306=0,0,$G$7-C306)</f>
        <v>0</v>
      </c>
      <c r="J306" s="1">
        <f>K306+L306+M306</f>
        <v>1</v>
      </c>
      <c r="K306" s="1">
        <f>IF(I306&lt;=5,1,0)</f>
        <v>1</v>
      </c>
      <c r="L306" s="1">
        <f>IF(I306&gt;0,1,0)</f>
        <v>0</v>
      </c>
      <c r="M306" s="1">
        <f>IF(E306&gt;1,1,0)</f>
        <v>0</v>
      </c>
      <c r="N306" s="1">
        <f>J306+L306</f>
        <v>1</v>
      </c>
      <c r="P306" s="1" t="e">
        <f>IF(#REF!&gt;0,1,0)</f>
        <v>#REF!</v>
      </c>
      <c r="Q306" s="1" t="e">
        <f>IF(P306&gt;0,G305-#REF!,0)</f>
        <v>#REF!</v>
      </c>
    </row>
    <row r="307" spans="1:7" ht="12.75">
      <c r="A307" s="22"/>
      <c r="B307" s="22"/>
      <c r="C307" s="23"/>
      <c r="D307" s="27"/>
      <c r="E307" s="25"/>
      <c r="F307" s="5">
        <f>IF(D306=5,"NOTIIFICAR","")</f>
      </c>
      <c r="G307" s="2"/>
    </row>
    <row r="308" spans="1:17" ht="12.75">
      <c r="A308" s="22"/>
      <c r="B308" s="22"/>
      <c r="C308" s="23"/>
      <c r="D308" s="26">
        <f>IF(E308="",(IF(C308=0,0,$G$7-C308)),(E308-C308))</f>
        <v>0</v>
      </c>
      <c r="E308" s="24"/>
      <c r="F308" s="5" t="str">
        <f>IF(D308&lt;=5,"NO PRAZO","")</f>
        <v>NO PRAZO</v>
      </c>
      <c r="G308" s="2"/>
      <c r="I308" s="1">
        <f>IF(C308=0,0,$G$7-C308)</f>
        <v>0</v>
      </c>
      <c r="J308" s="1">
        <f>K308+L308+M308</f>
        <v>1</v>
      </c>
      <c r="K308" s="1">
        <f>IF(I308&lt;=5,1,0)</f>
        <v>1</v>
      </c>
      <c r="L308" s="1">
        <f>IF(I308&gt;0,1,0)</f>
        <v>0</v>
      </c>
      <c r="M308" s="1">
        <f>IF(E308&gt;1,1,0)</f>
        <v>0</v>
      </c>
      <c r="N308" s="1">
        <f>J308+L308</f>
        <v>1</v>
      </c>
      <c r="P308" s="1" t="e">
        <f>IF(#REF!&gt;0,1,0)</f>
        <v>#REF!</v>
      </c>
      <c r="Q308" s="1" t="e">
        <f>IF(P308&gt;0,G307-#REF!,0)</f>
        <v>#REF!</v>
      </c>
    </row>
    <row r="309" spans="1:7" ht="12.75">
      <c r="A309" s="22"/>
      <c r="B309" s="22"/>
      <c r="C309" s="23"/>
      <c r="D309" s="27"/>
      <c r="E309" s="25"/>
      <c r="F309" s="5">
        <f>IF(D308=5,"NOTIIFICAR","")</f>
      </c>
      <c r="G309" s="2"/>
    </row>
    <row r="310" spans="1:17" ht="12.75">
      <c r="A310" s="22"/>
      <c r="B310" s="22"/>
      <c r="C310" s="23"/>
      <c r="D310" s="26">
        <f>IF(E310="",(IF(C310=0,0,$G$7-C310)),(E310-C310))</f>
        <v>0</v>
      </c>
      <c r="E310" s="24"/>
      <c r="F310" s="5" t="str">
        <f>IF(D310&lt;=5,"NO PRAZO","")</f>
        <v>NO PRAZO</v>
      </c>
      <c r="G310" s="2"/>
      <c r="I310" s="1">
        <f>IF(C310=0,0,$G$7-C310)</f>
        <v>0</v>
      </c>
      <c r="J310" s="1">
        <f>K310+L310+M310</f>
        <v>1</v>
      </c>
      <c r="K310" s="1">
        <f>IF(I310&lt;=5,1,0)</f>
        <v>1</v>
      </c>
      <c r="L310" s="1">
        <f>IF(I310&gt;0,1,0)</f>
        <v>0</v>
      </c>
      <c r="M310" s="1">
        <f>IF(E310&gt;1,1,0)</f>
        <v>0</v>
      </c>
      <c r="N310" s="1">
        <f>J310+L310</f>
        <v>1</v>
      </c>
      <c r="P310" s="1" t="e">
        <f>IF(#REF!&gt;0,1,0)</f>
        <v>#REF!</v>
      </c>
      <c r="Q310" s="1" t="e">
        <f>IF(P310&gt;0,G309-#REF!,0)</f>
        <v>#REF!</v>
      </c>
    </row>
    <row r="311" spans="1:7" ht="12.75">
      <c r="A311" s="22"/>
      <c r="B311" s="22"/>
      <c r="C311" s="23"/>
      <c r="D311" s="27"/>
      <c r="E311" s="25"/>
      <c r="F311" s="5">
        <f>IF(D310=5,"NOTIIFICAR","")</f>
      </c>
      <c r="G311" s="2"/>
    </row>
    <row r="312" spans="1:17" ht="12.75">
      <c r="A312" s="22"/>
      <c r="B312" s="22"/>
      <c r="C312" s="23"/>
      <c r="D312" s="26">
        <f>IF(E312="",(IF(C312=0,0,$G$7-C312)),(E312-C312))</f>
        <v>0</v>
      </c>
      <c r="E312" s="24"/>
      <c r="F312" s="5" t="str">
        <f>IF(D312&lt;=5,"NO PRAZO","")</f>
        <v>NO PRAZO</v>
      </c>
      <c r="G312" s="2"/>
      <c r="I312" s="1">
        <f>IF(C312=0,0,$G$7-C312)</f>
        <v>0</v>
      </c>
      <c r="J312" s="1">
        <f>K312+L312+M312</f>
        <v>1</v>
      </c>
      <c r="K312" s="1">
        <f>IF(I312&lt;=5,1,0)</f>
        <v>1</v>
      </c>
      <c r="L312" s="1">
        <f>IF(I312&gt;0,1,0)</f>
        <v>0</v>
      </c>
      <c r="M312" s="1">
        <f>IF(E312&gt;1,1,0)</f>
        <v>0</v>
      </c>
      <c r="N312" s="1">
        <f>J312+L312</f>
        <v>1</v>
      </c>
      <c r="P312" s="1" t="e">
        <f>IF(#REF!&gt;0,1,0)</f>
        <v>#REF!</v>
      </c>
      <c r="Q312" s="1" t="e">
        <f>IF(P312&gt;0,G311-#REF!,0)</f>
        <v>#REF!</v>
      </c>
    </row>
    <row r="313" spans="1:7" ht="12.75">
      <c r="A313" s="22"/>
      <c r="B313" s="22"/>
      <c r="C313" s="23"/>
      <c r="D313" s="27"/>
      <c r="E313" s="25"/>
      <c r="F313" s="5">
        <f>IF(D312=5,"NOTIIFICAR","")</f>
      </c>
      <c r="G313" s="2"/>
    </row>
    <row r="314" spans="1:17" ht="12.75">
      <c r="A314" s="22"/>
      <c r="B314" s="22"/>
      <c r="C314" s="23"/>
      <c r="D314" s="26">
        <f>IF(E314="",(IF(C314=0,0,$G$7-C314)),(E314-C314))</f>
        <v>0</v>
      </c>
      <c r="E314" s="24"/>
      <c r="F314" s="5" t="str">
        <f>IF(D314&lt;=5,"NO PRAZO","")</f>
        <v>NO PRAZO</v>
      </c>
      <c r="G314" s="2"/>
      <c r="I314" s="1">
        <f>IF(C314=0,0,$G$7-C314)</f>
        <v>0</v>
      </c>
      <c r="J314" s="1">
        <f>K314+L314+M314</f>
        <v>1</v>
      </c>
      <c r="K314" s="1">
        <f>IF(I314&lt;=5,1,0)</f>
        <v>1</v>
      </c>
      <c r="L314" s="1">
        <f>IF(I314&gt;0,1,0)</f>
        <v>0</v>
      </c>
      <c r="M314" s="1">
        <f>IF(E314&gt;1,1,0)</f>
        <v>0</v>
      </c>
      <c r="N314" s="1">
        <f>J314+L314</f>
        <v>1</v>
      </c>
      <c r="P314" s="1" t="e">
        <f>IF(#REF!&gt;0,1,0)</f>
        <v>#REF!</v>
      </c>
      <c r="Q314" s="1" t="e">
        <f>IF(P314&gt;0,G313-#REF!,0)</f>
        <v>#REF!</v>
      </c>
    </row>
    <row r="315" spans="1:7" ht="12.75">
      <c r="A315" s="22"/>
      <c r="B315" s="22"/>
      <c r="C315" s="23"/>
      <c r="D315" s="27"/>
      <c r="E315" s="25"/>
      <c r="F315" s="5">
        <f>IF(D314=5,"NOTIIFICAR","")</f>
      </c>
      <c r="G315" s="2"/>
    </row>
    <row r="316" spans="1:17" ht="12.75">
      <c r="A316" s="22"/>
      <c r="B316" s="22"/>
      <c r="C316" s="23"/>
      <c r="D316" s="26">
        <f>IF(E316="",(IF(C316=0,0,$G$7-C316)),(E316-C316))</f>
        <v>0</v>
      </c>
      <c r="E316" s="24"/>
      <c r="F316" s="5" t="str">
        <f>IF(D316&lt;=5,"NO PRAZO","")</f>
        <v>NO PRAZO</v>
      </c>
      <c r="G316" s="2"/>
      <c r="I316" s="1">
        <f>IF(C316=0,0,$G$7-C316)</f>
        <v>0</v>
      </c>
      <c r="J316" s="1">
        <f>K316+L316+M316</f>
        <v>1</v>
      </c>
      <c r="K316" s="1">
        <f>IF(I316&lt;=5,1,0)</f>
        <v>1</v>
      </c>
      <c r="L316" s="1">
        <f>IF(I316&gt;0,1,0)</f>
        <v>0</v>
      </c>
      <c r="M316" s="1">
        <f>IF(E316&gt;1,1,0)</f>
        <v>0</v>
      </c>
      <c r="N316" s="1">
        <f>J316+L316</f>
        <v>1</v>
      </c>
      <c r="P316" s="1" t="e">
        <f>IF(#REF!&gt;0,1,0)</f>
        <v>#REF!</v>
      </c>
      <c r="Q316" s="1" t="e">
        <f>IF(P316&gt;0,G315-#REF!,0)</f>
        <v>#REF!</v>
      </c>
    </row>
    <row r="317" spans="1:7" ht="12.75">
      <c r="A317" s="22"/>
      <c r="B317" s="22"/>
      <c r="C317" s="23"/>
      <c r="D317" s="27"/>
      <c r="E317" s="25"/>
      <c r="F317" s="5">
        <f>IF(D316=5,"NOTIIFICAR","")</f>
      </c>
      <c r="G317" s="2"/>
    </row>
    <row r="318" spans="1:17" ht="12.75">
      <c r="A318" s="22"/>
      <c r="B318" s="22"/>
      <c r="C318" s="23"/>
      <c r="D318" s="26">
        <f>IF(E318="",(IF(C318=0,0,$G$7-C318)),(E318-C318))</f>
        <v>0</v>
      </c>
      <c r="E318" s="24"/>
      <c r="F318" s="5" t="str">
        <f>IF(D318&lt;=5,"NO PRAZO","")</f>
        <v>NO PRAZO</v>
      </c>
      <c r="G318" s="2"/>
      <c r="I318" s="1">
        <f>IF(C318=0,0,$G$7-C318)</f>
        <v>0</v>
      </c>
      <c r="J318" s="1">
        <f>K318+L318+M318</f>
        <v>1</v>
      </c>
      <c r="K318" s="1">
        <f>IF(I318&lt;=5,1,0)</f>
        <v>1</v>
      </c>
      <c r="L318" s="1">
        <f>IF(I318&gt;0,1,0)</f>
        <v>0</v>
      </c>
      <c r="M318" s="1">
        <f>IF(E318&gt;1,1,0)</f>
        <v>0</v>
      </c>
      <c r="N318" s="1">
        <f>J318+L318</f>
        <v>1</v>
      </c>
      <c r="P318" s="1" t="e">
        <f>IF(#REF!&gt;0,1,0)</f>
        <v>#REF!</v>
      </c>
      <c r="Q318" s="1" t="e">
        <f>IF(P318&gt;0,G317-#REF!,0)</f>
        <v>#REF!</v>
      </c>
    </row>
    <row r="319" spans="1:7" ht="12.75">
      <c r="A319" s="22"/>
      <c r="B319" s="22"/>
      <c r="C319" s="23"/>
      <c r="D319" s="27"/>
      <c r="E319" s="25"/>
      <c r="F319" s="5">
        <f>IF(D318=5,"NOTIIFICAR","")</f>
      </c>
      <c r="G319" s="2"/>
    </row>
    <row r="320" spans="1:17" ht="12.75">
      <c r="A320" s="22"/>
      <c r="B320" s="22"/>
      <c r="C320" s="23"/>
      <c r="D320" s="26">
        <f>IF(E320="",(IF(C320=0,0,$G$7-C320)),(E320-C320))</f>
        <v>0</v>
      </c>
      <c r="E320" s="24"/>
      <c r="F320" s="5" t="str">
        <f>IF(D320&lt;=5,"NO PRAZO","")</f>
        <v>NO PRAZO</v>
      </c>
      <c r="G320" s="2"/>
      <c r="I320" s="1">
        <f>IF(C320=0,0,$G$7-C320)</f>
        <v>0</v>
      </c>
      <c r="J320" s="1">
        <f>K320+L320+M320</f>
        <v>1</v>
      </c>
      <c r="K320" s="1">
        <f>IF(I320&lt;=5,1,0)</f>
        <v>1</v>
      </c>
      <c r="L320" s="1">
        <f>IF(I320&gt;0,1,0)</f>
        <v>0</v>
      </c>
      <c r="M320" s="1">
        <f>IF(E320&gt;1,1,0)</f>
        <v>0</v>
      </c>
      <c r="N320" s="1">
        <f>J320+L320</f>
        <v>1</v>
      </c>
      <c r="P320" s="1" t="e">
        <f>IF(#REF!&gt;0,1,0)</f>
        <v>#REF!</v>
      </c>
      <c r="Q320" s="1" t="e">
        <f>IF(P320&gt;0,G319-#REF!,0)</f>
        <v>#REF!</v>
      </c>
    </row>
    <row r="321" spans="1:7" ht="12.75">
      <c r="A321" s="22"/>
      <c r="B321" s="22"/>
      <c r="C321" s="23"/>
      <c r="D321" s="27"/>
      <c r="E321" s="25"/>
      <c r="F321" s="5">
        <f>IF(D320=5,"NOTIIFICAR","")</f>
      </c>
      <c r="G321" s="2"/>
    </row>
    <row r="322" spans="1:17" ht="12.75">
      <c r="A322" s="22"/>
      <c r="B322" s="22"/>
      <c r="C322" s="23"/>
      <c r="D322" s="26">
        <f>IF(E322="",(IF(C322=0,0,$G$7-C322)),(E322-C322))</f>
        <v>0</v>
      </c>
      <c r="E322" s="24"/>
      <c r="F322" s="5" t="str">
        <f>IF(D322&lt;=5,"NO PRAZO","")</f>
        <v>NO PRAZO</v>
      </c>
      <c r="G322" s="2"/>
      <c r="I322" s="1">
        <f>IF(C322=0,0,$G$7-C322)</f>
        <v>0</v>
      </c>
      <c r="J322" s="1">
        <f>K322+L322+M322</f>
        <v>1</v>
      </c>
      <c r="K322" s="1">
        <f>IF(I322&lt;=5,1,0)</f>
        <v>1</v>
      </c>
      <c r="L322" s="1">
        <f>IF(I322&gt;0,1,0)</f>
        <v>0</v>
      </c>
      <c r="M322" s="1">
        <f>IF(E322&gt;1,1,0)</f>
        <v>0</v>
      </c>
      <c r="N322" s="1">
        <f>J322+L322</f>
        <v>1</v>
      </c>
      <c r="P322" s="1" t="e">
        <f>IF(#REF!&gt;0,1,0)</f>
        <v>#REF!</v>
      </c>
      <c r="Q322" s="1" t="e">
        <f>IF(P322&gt;0,G321-#REF!,0)</f>
        <v>#REF!</v>
      </c>
    </row>
    <row r="323" spans="1:7" ht="12.75">
      <c r="A323" s="22"/>
      <c r="B323" s="22"/>
      <c r="C323" s="23"/>
      <c r="D323" s="27"/>
      <c r="E323" s="25"/>
      <c r="F323" s="5">
        <f>IF(D322=5,"NOTIIFICAR","")</f>
      </c>
      <c r="G323" s="2"/>
    </row>
    <row r="324" spans="1:17" ht="12.75">
      <c r="A324" s="22"/>
      <c r="B324" s="22"/>
      <c r="C324" s="23"/>
      <c r="D324" s="26">
        <f>IF(E324="",(IF(C324=0,0,$G$7-C324)),(E324-C324))</f>
        <v>0</v>
      </c>
      <c r="E324" s="24"/>
      <c r="F324" s="5" t="str">
        <f>IF(D324&lt;=5,"NO PRAZO","")</f>
        <v>NO PRAZO</v>
      </c>
      <c r="G324" s="2"/>
      <c r="I324" s="1">
        <f>IF(C324=0,0,$G$7-C324)</f>
        <v>0</v>
      </c>
      <c r="J324" s="1">
        <f>K324+L324+M324</f>
        <v>1</v>
      </c>
      <c r="K324" s="1">
        <f>IF(I324&lt;=5,1,0)</f>
        <v>1</v>
      </c>
      <c r="L324" s="1">
        <f>IF(I324&gt;0,1,0)</f>
        <v>0</v>
      </c>
      <c r="M324" s="1">
        <f>IF(E324&gt;1,1,0)</f>
        <v>0</v>
      </c>
      <c r="N324" s="1">
        <f>J324+L324</f>
        <v>1</v>
      </c>
      <c r="P324" s="1" t="e">
        <f>IF(#REF!&gt;0,1,0)</f>
        <v>#REF!</v>
      </c>
      <c r="Q324" s="1" t="e">
        <f>IF(P324&gt;0,G323-#REF!,0)</f>
        <v>#REF!</v>
      </c>
    </row>
    <row r="325" spans="1:7" ht="12.75">
      <c r="A325" s="22"/>
      <c r="B325" s="22"/>
      <c r="C325" s="23"/>
      <c r="D325" s="27"/>
      <c r="E325" s="25"/>
      <c r="F325" s="5">
        <f>IF(D324=5,"NOTIIFICAR","")</f>
      </c>
      <c r="G325" s="2"/>
    </row>
    <row r="326" spans="1:17" ht="12.75">
      <c r="A326" s="22"/>
      <c r="B326" s="22"/>
      <c r="C326" s="23"/>
      <c r="D326" s="26">
        <f>IF(E326="",(IF(C326=0,0,$G$7-C326)),(E326-C326))</f>
        <v>0</v>
      </c>
      <c r="E326" s="24"/>
      <c r="F326" s="5" t="str">
        <f>IF(D326&lt;=5,"NO PRAZO","")</f>
        <v>NO PRAZO</v>
      </c>
      <c r="G326" s="2"/>
      <c r="I326" s="1">
        <f>IF(C326=0,0,$G$7-C326)</f>
        <v>0</v>
      </c>
      <c r="J326" s="1">
        <f>K326+L326+M326</f>
        <v>1</v>
      </c>
      <c r="K326" s="1">
        <f>IF(I326&lt;=5,1,0)</f>
        <v>1</v>
      </c>
      <c r="L326" s="1">
        <f>IF(I326&gt;0,1,0)</f>
        <v>0</v>
      </c>
      <c r="M326" s="1">
        <f>IF(E326&gt;1,1,0)</f>
        <v>0</v>
      </c>
      <c r="N326" s="1">
        <f>J326+L326</f>
        <v>1</v>
      </c>
      <c r="P326" s="1" t="e">
        <f>IF(#REF!&gt;0,1,0)</f>
        <v>#REF!</v>
      </c>
      <c r="Q326" s="1" t="e">
        <f>IF(P326&gt;0,G325-#REF!,0)</f>
        <v>#REF!</v>
      </c>
    </row>
    <row r="327" spans="1:7" ht="12.75">
      <c r="A327" s="22"/>
      <c r="B327" s="22"/>
      <c r="C327" s="23"/>
      <c r="D327" s="27"/>
      <c r="E327" s="25"/>
      <c r="F327" s="5">
        <f>IF(D326=5,"NOTIIFICAR","")</f>
      </c>
      <c r="G327" s="2"/>
    </row>
    <row r="328" spans="1:17" ht="12.75">
      <c r="A328" s="22"/>
      <c r="B328" s="22"/>
      <c r="C328" s="23"/>
      <c r="D328" s="26">
        <f>IF(E328="",(IF(C328=0,0,$G$7-C328)),(E328-C328))</f>
        <v>0</v>
      </c>
      <c r="E328" s="24"/>
      <c r="F328" s="5" t="str">
        <f>IF(D328&lt;=5,"NO PRAZO","")</f>
        <v>NO PRAZO</v>
      </c>
      <c r="G328" s="2"/>
      <c r="I328" s="1">
        <f>IF(C328=0,0,$G$7-C328)</f>
        <v>0</v>
      </c>
      <c r="J328" s="1">
        <f>K328+L328+M328</f>
        <v>1</v>
      </c>
      <c r="K328" s="1">
        <f>IF(I328&lt;=5,1,0)</f>
        <v>1</v>
      </c>
      <c r="L328" s="1">
        <f>IF(I328&gt;0,1,0)</f>
        <v>0</v>
      </c>
      <c r="M328" s="1">
        <f>IF(E328&gt;1,1,0)</f>
        <v>0</v>
      </c>
      <c r="N328" s="1">
        <f>J328+L328</f>
        <v>1</v>
      </c>
      <c r="P328" s="1" t="e">
        <f>IF(#REF!&gt;0,1,0)</f>
        <v>#REF!</v>
      </c>
      <c r="Q328" s="1" t="e">
        <f>IF(P328&gt;0,G327-#REF!,0)</f>
        <v>#REF!</v>
      </c>
    </row>
    <row r="329" spans="1:7" ht="12.75">
      <c r="A329" s="22"/>
      <c r="B329" s="22"/>
      <c r="C329" s="23"/>
      <c r="D329" s="27"/>
      <c r="E329" s="25"/>
      <c r="F329" s="5">
        <f>IF(D328=5,"NOTIIFICAR","")</f>
      </c>
      <c r="G329" s="2"/>
    </row>
    <row r="330" spans="1:17" ht="12.75">
      <c r="A330" s="22"/>
      <c r="B330" s="22"/>
      <c r="C330" s="23"/>
      <c r="D330" s="26">
        <f>IF(E330="",(IF(C330=0,0,$G$7-C330)),(E330-C330))</f>
        <v>0</v>
      </c>
      <c r="E330" s="24"/>
      <c r="F330" s="5" t="str">
        <f>IF(D330&lt;=5,"NO PRAZO","")</f>
        <v>NO PRAZO</v>
      </c>
      <c r="G330" s="2"/>
      <c r="I330" s="1">
        <f>IF(C330=0,0,$G$7-C330)</f>
        <v>0</v>
      </c>
      <c r="J330" s="1">
        <f>K330+L330+M330</f>
        <v>1</v>
      </c>
      <c r="K330" s="1">
        <f>IF(I330&lt;=5,1,0)</f>
        <v>1</v>
      </c>
      <c r="L330" s="1">
        <f>IF(I330&gt;0,1,0)</f>
        <v>0</v>
      </c>
      <c r="M330" s="1">
        <f>IF(E330&gt;1,1,0)</f>
        <v>0</v>
      </c>
      <c r="N330" s="1">
        <f>J330+L330</f>
        <v>1</v>
      </c>
      <c r="P330" s="1" t="e">
        <f>IF(#REF!&gt;0,1,0)</f>
        <v>#REF!</v>
      </c>
      <c r="Q330" s="1" t="e">
        <f>IF(P330&gt;0,G329-#REF!,0)</f>
        <v>#REF!</v>
      </c>
    </row>
    <row r="331" spans="1:7" ht="12.75">
      <c r="A331" s="22"/>
      <c r="B331" s="22"/>
      <c r="C331" s="23"/>
      <c r="D331" s="27"/>
      <c r="E331" s="25"/>
      <c r="F331" s="5">
        <f>IF(D330=5,"NOTIIFICAR","")</f>
      </c>
      <c r="G331" s="2"/>
    </row>
    <row r="332" spans="1:17" ht="12.75">
      <c r="A332" s="22"/>
      <c r="B332" s="22"/>
      <c r="C332" s="23"/>
      <c r="D332" s="26">
        <f>IF(E332="",(IF(C332=0,0,$G$7-C332)),(E332-C332))</f>
        <v>0</v>
      </c>
      <c r="E332" s="24"/>
      <c r="F332" s="5" t="str">
        <f>IF(D332&lt;=5,"NO PRAZO","")</f>
        <v>NO PRAZO</v>
      </c>
      <c r="G332" s="2"/>
      <c r="I332" s="1">
        <f>IF(C332=0,0,$G$7-C332)</f>
        <v>0</v>
      </c>
      <c r="J332" s="1">
        <f>K332+L332+M332</f>
        <v>1</v>
      </c>
      <c r="K332" s="1">
        <f>IF(I332&lt;=5,1,0)</f>
        <v>1</v>
      </c>
      <c r="L332" s="1">
        <f>IF(I332&gt;0,1,0)</f>
        <v>0</v>
      </c>
      <c r="M332" s="1">
        <f>IF(E332&gt;1,1,0)</f>
        <v>0</v>
      </c>
      <c r="N332" s="1">
        <f>J332+L332</f>
        <v>1</v>
      </c>
      <c r="P332" s="1" t="e">
        <f>IF(#REF!&gt;0,1,0)</f>
        <v>#REF!</v>
      </c>
      <c r="Q332" s="1" t="e">
        <f>IF(P332&gt;0,G331-#REF!,0)</f>
        <v>#REF!</v>
      </c>
    </row>
    <row r="333" spans="1:7" ht="12.75">
      <c r="A333" s="22"/>
      <c r="B333" s="22"/>
      <c r="C333" s="23"/>
      <c r="D333" s="27"/>
      <c r="E333" s="25"/>
      <c r="F333" s="5">
        <f>IF(D332=5,"NOTIIFICAR","")</f>
      </c>
      <c r="G333" s="2"/>
    </row>
    <row r="334" spans="1:17" ht="12.75">
      <c r="A334" s="22"/>
      <c r="B334" s="22"/>
      <c r="C334" s="23"/>
      <c r="D334" s="26">
        <f>IF(E334="",(IF(C334=0,0,$G$7-C334)),(E334-C334))</f>
        <v>0</v>
      </c>
      <c r="E334" s="24"/>
      <c r="F334" s="5" t="str">
        <f>IF(D334&lt;=5,"NO PRAZO","")</f>
        <v>NO PRAZO</v>
      </c>
      <c r="G334" s="2"/>
      <c r="I334" s="1">
        <f>IF(C334=0,0,$G$7-C334)</f>
        <v>0</v>
      </c>
      <c r="J334" s="1">
        <f>K334+L334+M334</f>
        <v>1</v>
      </c>
      <c r="K334" s="1">
        <f>IF(I334&lt;=5,1,0)</f>
        <v>1</v>
      </c>
      <c r="L334" s="1">
        <f>IF(I334&gt;0,1,0)</f>
        <v>0</v>
      </c>
      <c r="M334" s="1">
        <f>IF(E334&gt;1,1,0)</f>
        <v>0</v>
      </c>
      <c r="N334" s="1">
        <f>J334+L334</f>
        <v>1</v>
      </c>
      <c r="P334" s="1" t="e">
        <f>IF(#REF!&gt;0,1,0)</f>
        <v>#REF!</v>
      </c>
      <c r="Q334" s="1" t="e">
        <f>IF(P334&gt;0,G333-#REF!,0)</f>
        <v>#REF!</v>
      </c>
    </row>
    <row r="335" spans="1:7" ht="12.75">
      <c r="A335" s="22"/>
      <c r="B335" s="22"/>
      <c r="C335" s="23"/>
      <c r="D335" s="27"/>
      <c r="E335" s="25"/>
      <c r="F335" s="5">
        <f>IF(D334=5,"NOTIIFICAR","")</f>
      </c>
      <c r="G335" s="2"/>
    </row>
    <row r="336" spans="1:17" ht="12.75">
      <c r="A336" s="22"/>
      <c r="B336" s="22"/>
      <c r="C336" s="23"/>
      <c r="D336" s="26">
        <f>IF(E336="",(IF(C336=0,0,$G$7-C336)),(E336-C336))</f>
        <v>0</v>
      </c>
      <c r="E336" s="24"/>
      <c r="F336" s="5" t="str">
        <f>IF(D336&lt;=5,"NO PRAZO","")</f>
        <v>NO PRAZO</v>
      </c>
      <c r="G336" s="2"/>
      <c r="I336" s="1">
        <f>IF(C336=0,0,$G$7-C336)</f>
        <v>0</v>
      </c>
      <c r="J336" s="1">
        <f>K336+L336+M336</f>
        <v>1</v>
      </c>
      <c r="K336" s="1">
        <f>IF(I336&lt;=5,1,0)</f>
        <v>1</v>
      </c>
      <c r="L336" s="1">
        <f>IF(I336&gt;0,1,0)</f>
        <v>0</v>
      </c>
      <c r="M336" s="1">
        <f>IF(E336&gt;1,1,0)</f>
        <v>0</v>
      </c>
      <c r="N336" s="1">
        <f>J336+L336</f>
        <v>1</v>
      </c>
      <c r="P336" s="1" t="e">
        <f>IF(#REF!&gt;0,1,0)</f>
        <v>#REF!</v>
      </c>
      <c r="Q336" s="1" t="e">
        <f>IF(P336&gt;0,G335-#REF!,0)</f>
        <v>#REF!</v>
      </c>
    </row>
    <row r="337" spans="1:7" ht="12.75">
      <c r="A337" s="22"/>
      <c r="B337" s="22"/>
      <c r="C337" s="23"/>
      <c r="D337" s="27"/>
      <c r="E337" s="25"/>
      <c r="F337" s="5">
        <f>IF(D336=5,"NOTIIFICAR","")</f>
      </c>
      <c r="G337" s="2"/>
    </row>
    <row r="338" spans="1:17" ht="12.75">
      <c r="A338" s="22"/>
      <c r="B338" s="22"/>
      <c r="C338" s="23"/>
      <c r="D338" s="26">
        <f>IF(E338="",(IF(C338=0,0,$G$7-C338)),(E338-C338))</f>
        <v>0</v>
      </c>
      <c r="E338" s="24"/>
      <c r="F338" s="5" t="str">
        <f>IF(D338&lt;=5,"NO PRAZO","")</f>
        <v>NO PRAZO</v>
      </c>
      <c r="G338" s="2"/>
      <c r="I338" s="1">
        <f>IF(C338=0,0,$G$7-C338)</f>
        <v>0</v>
      </c>
      <c r="J338" s="1">
        <f>K338+L338+M338</f>
        <v>1</v>
      </c>
      <c r="K338" s="1">
        <f>IF(I338&lt;=5,1,0)</f>
        <v>1</v>
      </c>
      <c r="L338" s="1">
        <f>IF(I338&gt;0,1,0)</f>
        <v>0</v>
      </c>
      <c r="M338" s="1">
        <f>IF(E338&gt;1,1,0)</f>
        <v>0</v>
      </c>
      <c r="N338" s="1">
        <f>J338+L338</f>
        <v>1</v>
      </c>
      <c r="P338" s="1" t="e">
        <f>IF(#REF!&gt;0,1,0)</f>
        <v>#REF!</v>
      </c>
      <c r="Q338" s="1" t="e">
        <f>IF(P338&gt;0,G337-#REF!,0)</f>
        <v>#REF!</v>
      </c>
    </row>
    <row r="339" spans="1:7" ht="12.75">
      <c r="A339" s="22"/>
      <c r="B339" s="22"/>
      <c r="C339" s="23"/>
      <c r="D339" s="27"/>
      <c r="E339" s="25"/>
      <c r="F339" s="5">
        <f>IF(D338=5,"NOTIIFICAR","")</f>
      </c>
      <c r="G339" s="2"/>
    </row>
    <row r="340" spans="1:17" ht="12.75">
      <c r="A340" s="22"/>
      <c r="B340" s="22"/>
      <c r="C340" s="23"/>
      <c r="D340" s="26">
        <f>IF(E340="",(IF(C340=0,0,$G$7-C340)),(E340-C340))</f>
        <v>0</v>
      </c>
      <c r="E340" s="24"/>
      <c r="F340" s="5" t="str">
        <f>IF(D340&lt;=5,"NO PRAZO","")</f>
        <v>NO PRAZO</v>
      </c>
      <c r="G340" s="2"/>
      <c r="I340" s="1">
        <f>IF(C340=0,0,$G$7-C340)</f>
        <v>0</v>
      </c>
      <c r="J340" s="1">
        <f>K340+L340+M340</f>
        <v>1</v>
      </c>
      <c r="K340" s="1">
        <f>IF(I340&lt;=5,1,0)</f>
        <v>1</v>
      </c>
      <c r="L340" s="1">
        <f>IF(I340&gt;0,1,0)</f>
        <v>0</v>
      </c>
      <c r="M340" s="1">
        <f>IF(E340&gt;1,1,0)</f>
        <v>0</v>
      </c>
      <c r="N340" s="1">
        <f>J340+L340</f>
        <v>1</v>
      </c>
      <c r="P340" s="1" t="e">
        <f>IF(#REF!&gt;0,1,0)</f>
        <v>#REF!</v>
      </c>
      <c r="Q340" s="1" t="e">
        <f>IF(P340&gt;0,G339-#REF!,0)</f>
        <v>#REF!</v>
      </c>
    </row>
    <row r="341" spans="1:7" ht="12.75">
      <c r="A341" s="22"/>
      <c r="B341" s="22"/>
      <c r="C341" s="23"/>
      <c r="D341" s="27"/>
      <c r="E341" s="25"/>
      <c r="F341" s="5">
        <f>IF(D340=5,"NOTIIFICAR","")</f>
      </c>
      <c r="G341" s="2"/>
    </row>
    <row r="342" spans="1:17" ht="12.75">
      <c r="A342" s="22"/>
      <c r="B342" s="22"/>
      <c r="C342" s="23"/>
      <c r="D342" s="26">
        <f>IF(E342="",(IF(C342=0,0,$G$7-C342)),(E342-C342))</f>
        <v>0</v>
      </c>
      <c r="E342" s="24"/>
      <c r="F342" s="5" t="str">
        <f>IF(D342&lt;=5,"NO PRAZO","")</f>
        <v>NO PRAZO</v>
      </c>
      <c r="G342" s="2"/>
      <c r="I342" s="1">
        <f>IF(C342=0,0,$G$7-C342)</f>
        <v>0</v>
      </c>
      <c r="J342" s="1">
        <f>K342+L342+M342</f>
        <v>1</v>
      </c>
      <c r="K342" s="1">
        <f>IF(I342&lt;=5,1,0)</f>
        <v>1</v>
      </c>
      <c r="L342" s="1">
        <f>IF(I342&gt;0,1,0)</f>
        <v>0</v>
      </c>
      <c r="M342" s="1">
        <f>IF(E342&gt;1,1,0)</f>
        <v>0</v>
      </c>
      <c r="N342" s="1">
        <f>J342+L342</f>
        <v>1</v>
      </c>
      <c r="P342" s="1" t="e">
        <f>IF(#REF!&gt;0,1,0)</f>
        <v>#REF!</v>
      </c>
      <c r="Q342" s="1" t="e">
        <f>IF(P342&gt;0,G341-#REF!,0)</f>
        <v>#REF!</v>
      </c>
    </row>
    <row r="343" spans="1:7" ht="12.75">
      <c r="A343" s="22"/>
      <c r="B343" s="22"/>
      <c r="C343" s="23"/>
      <c r="D343" s="27"/>
      <c r="E343" s="25"/>
      <c r="F343" s="5">
        <f>IF(D342=5,"NOTIIFICAR","")</f>
      </c>
      <c r="G343" s="2"/>
    </row>
    <row r="344" spans="1:17" ht="12.75">
      <c r="A344" s="22"/>
      <c r="B344" s="22"/>
      <c r="C344" s="23"/>
      <c r="D344" s="26">
        <f>IF(E344="",(IF(C344=0,0,$G$7-C344)),(E344-C344))</f>
        <v>0</v>
      </c>
      <c r="E344" s="24"/>
      <c r="F344" s="5" t="str">
        <f>IF(D344&lt;=5,"NO PRAZO","")</f>
        <v>NO PRAZO</v>
      </c>
      <c r="G344" s="2"/>
      <c r="I344" s="1">
        <f>IF(C344=0,0,$G$7-C344)</f>
        <v>0</v>
      </c>
      <c r="J344" s="1">
        <f>K344+L344+M344</f>
        <v>1</v>
      </c>
      <c r="K344" s="1">
        <f>IF(I344&lt;=5,1,0)</f>
        <v>1</v>
      </c>
      <c r="L344" s="1">
        <f>IF(I344&gt;0,1,0)</f>
        <v>0</v>
      </c>
      <c r="M344" s="1">
        <f>IF(E344&gt;1,1,0)</f>
        <v>0</v>
      </c>
      <c r="N344" s="1">
        <f>J344+L344</f>
        <v>1</v>
      </c>
      <c r="P344" s="1" t="e">
        <f>IF(#REF!&gt;0,1,0)</f>
        <v>#REF!</v>
      </c>
      <c r="Q344" s="1" t="e">
        <f>IF(P344&gt;0,G343-#REF!,0)</f>
        <v>#REF!</v>
      </c>
    </row>
    <row r="345" spans="1:7" ht="12.75">
      <c r="A345" s="22"/>
      <c r="B345" s="22"/>
      <c r="C345" s="23"/>
      <c r="D345" s="27"/>
      <c r="E345" s="25"/>
      <c r="F345" s="5">
        <f>IF(D344=5,"NOTIIFICAR","")</f>
      </c>
      <c r="G345" s="2"/>
    </row>
    <row r="346" spans="1:17" ht="12.75">
      <c r="A346" s="22"/>
      <c r="B346" s="22"/>
      <c r="C346" s="23"/>
      <c r="D346" s="26">
        <f>IF(E346="",(IF(C346=0,0,$G$7-C346)),(E346-C346))</f>
        <v>0</v>
      </c>
      <c r="E346" s="24"/>
      <c r="F346" s="5" t="str">
        <f>IF(D346&lt;=5,"NO PRAZO","")</f>
        <v>NO PRAZO</v>
      </c>
      <c r="G346" s="2"/>
      <c r="I346" s="1">
        <f>IF(C346=0,0,$G$7-C346)</f>
        <v>0</v>
      </c>
      <c r="J346" s="1">
        <f>K346+L346+M346</f>
        <v>1</v>
      </c>
      <c r="K346" s="1">
        <f>IF(I346&lt;=5,1,0)</f>
        <v>1</v>
      </c>
      <c r="L346" s="1">
        <f>IF(I346&gt;0,1,0)</f>
        <v>0</v>
      </c>
      <c r="M346" s="1">
        <f>IF(E346&gt;1,1,0)</f>
        <v>0</v>
      </c>
      <c r="N346" s="1">
        <f>J346+L346</f>
        <v>1</v>
      </c>
      <c r="P346" s="1" t="e">
        <f>IF(#REF!&gt;0,1,0)</f>
        <v>#REF!</v>
      </c>
      <c r="Q346" s="1" t="e">
        <f>IF(P346&gt;0,G345-#REF!,0)</f>
        <v>#REF!</v>
      </c>
    </row>
    <row r="347" spans="1:7" ht="12.75">
      <c r="A347" s="22"/>
      <c r="B347" s="22"/>
      <c r="C347" s="23"/>
      <c r="D347" s="27"/>
      <c r="E347" s="25"/>
      <c r="F347" s="5">
        <f>IF(D346=5,"NOTIIFICAR","")</f>
      </c>
      <c r="G347" s="2"/>
    </row>
    <row r="348" spans="1:17" ht="12.75">
      <c r="A348" s="22"/>
      <c r="B348" s="22"/>
      <c r="C348" s="23"/>
      <c r="D348" s="26">
        <f>IF(E348="",(IF(C348=0,0,$G$7-C348)),(E348-C348))</f>
        <v>0</v>
      </c>
      <c r="E348" s="24"/>
      <c r="F348" s="5" t="str">
        <f>IF(D348&lt;=5,"NO PRAZO","")</f>
        <v>NO PRAZO</v>
      </c>
      <c r="G348" s="2"/>
      <c r="I348" s="1">
        <f>IF(C348=0,0,$G$7-C348)</f>
        <v>0</v>
      </c>
      <c r="J348" s="1">
        <f>K348+L348+M348</f>
        <v>1</v>
      </c>
      <c r="K348" s="1">
        <f>IF(I348&lt;=5,1,0)</f>
        <v>1</v>
      </c>
      <c r="L348" s="1">
        <f>IF(I348&gt;0,1,0)</f>
        <v>0</v>
      </c>
      <c r="M348" s="1">
        <f>IF(E348&gt;1,1,0)</f>
        <v>0</v>
      </c>
      <c r="N348" s="1">
        <f>J348+L348</f>
        <v>1</v>
      </c>
      <c r="P348" s="1" t="e">
        <f>IF(#REF!&gt;0,1,0)</f>
        <v>#REF!</v>
      </c>
      <c r="Q348" s="1" t="e">
        <f>IF(P348&gt;0,G347-#REF!,0)</f>
        <v>#REF!</v>
      </c>
    </row>
    <row r="349" spans="1:7" ht="12.75">
      <c r="A349" s="22"/>
      <c r="B349" s="22"/>
      <c r="C349" s="23"/>
      <c r="D349" s="27"/>
      <c r="E349" s="25"/>
      <c r="F349" s="5">
        <f>IF(D348=5,"NOTIIFICAR","")</f>
      </c>
      <c r="G349" s="2"/>
    </row>
    <row r="350" spans="1:17" ht="12.75">
      <c r="A350" s="22"/>
      <c r="B350" s="22"/>
      <c r="C350" s="23"/>
      <c r="D350" s="26">
        <f>IF(E350="",(IF(C350=0,0,$G$7-C350)),(E350-C350))</f>
        <v>0</v>
      </c>
      <c r="E350" s="24"/>
      <c r="F350" s="5" t="str">
        <f>IF(D350&lt;=5,"NO PRAZO","")</f>
        <v>NO PRAZO</v>
      </c>
      <c r="G350" s="2"/>
      <c r="I350" s="1">
        <f>IF(C350=0,0,$G$7-C350)</f>
        <v>0</v>
      </c>
      <c r="J350" s="1">
        <f>K350+L350+M350</f>
        <v>1</v>
      </c>
      <c r="K350" s="1">
        <f>IF(I350&lt;=5,1,0)</f>
        <v>1</v>
      </c>
      <c r="L350" s="1">
        <f>IF(I350&gt;0,1,0)</f>
        <v>0</v>
      </c>
      <c r="M350" s="1">
        <f>IF(E350&gt;1,1,0)</f>
        <v>0</v>
      </c>
      <c r="N350" s="1">
        <f>J350+L350</f>
        <v>1</v>
      </c>
      <c r="P350" s="1" t="e">
        <f>IF(#REF!&gt;0,1,0)</f>
        <v>#REF!</v>
      </c>
      <c r="Q350" s="1" t="e">
        <f>IF(P350&gt;0,G349-#REF!,0)</f>
        <v>#REF!</v>
      </c>
    </row>
    <row r="351" spans="1:7" ht="12.75">
      <c r="A351" s="22"/>
      <c r="B351" s="22"/>
      <c r="C351" s="23"/>
      <c r="D351" s="27"/>
      <c r="E351" s="25"/>
      <c r="F351" s="5">
        <f>IF(D350=5,"NOTIIFICAR","")</f>
      </c>
      <c r="G351" s="2"/>
    </row>
    <row r="352" spans="1:17" ht="12.75">
      <c r="A352" s="22"/>
      <c r="B352" s="22"/>
      <c r="C352" s="23"/>
      <c r="D352" s="26">
        <f>IF(E352="",(IF(C352=0,0,$G$7-C352)),(E352-C352))</f>
        <v>0</v>
      </c>
      <c r="E352" s="24"/>
      <c r="F352" s="5" t="str">
        <f>IF(D352&lt;=5,"NO PRAZO","")</f>
        <v>NO PRAZO</v>
      </c>
      <c r="G352" s="2"/>
      <c r="I352" s="1">
        <f>IF(C352=0,0,$G$7-C352)</f>
        <v>0</v>
      </c>
      <c r="J352" s="1">
        <f>K352+L352+M352</f>
        <v>1</v>
      </c>
      <c r="K352" s="1">
        <f>IF(I352&lt;=5,1,0)</f>
        <v>1</v>
      </c>
      <c r="L352" s="1">
        <f>IF(I352&gt;0,1,0)</f>
        <v>0</v>
      </c>
      <c r="M352" s="1">
        <f>IF(E352&gt;1,1,0)</f>
        <v>0</v>
      </c>
      <c r="N352" s="1">
        <f>J352+L352</f>
        <v>1</v>
      </c>
      <c r="P352" s="1" t="e">
        <f>IF(#REF!&gt;0,1,0)</f>
        <v>#REF!</v>
      </c>
      <c r="Q352" s="1" t="e">
        <f>IF(P352&gt;0,G351-#REF!,0)</f>
        <v>#REF!</v>
      </c>
    </row>
    <row r="353" spans="1:7" ht="12.75">
      <c r="A353" s="22"/>
      <c r="B353" s="22"/>
      <c r="C353" s="23"/>
      <c r="D353" s="27"/>
      <c r="E353" s="25"/>
      <c r="F353" s="5">
        <f>IF(D352=5,"NOTIIFICAR","")</f>
      </c>
      <c r="G353" s="2"/>
    </row>
    <row r="354" spans="1:17" ht="12.75">
      <c r="A354" s="22"/>
      <c r="B354" s="22"/>
      <c r="C354" s="23"/>
      <c r="D354" s="26">
        <f>IF(E354="",(IF(C354=0,0,$G$7-C354)),(E354-C354))</f>
        <v>0</v>
      </c>
      <c r="E354" s="24"/>
      <c r="F354" s="5" t="str">
        <f>IF(D354&lt;=5,"NO PRAZO","")</f>
        <v>NO PRAZO</v>
      </c>
      <c r="G354" s="2"/>
      <c r="I354" s="1">
        <f>IF(C354=0,0,$G$7-C354)</f>
        <v>0</v>
      </c>
      <c r="J354" s="1">
        <f>K354+L354+M354</f>
        <v>1</v>
      </c>
      <c r="K354" s="1">
        <f>IF(I354&lt;=5,1,0)</f>
        <v>1</v>
      </c>
      <c r="L354" s="1">
        <f>IF(I354&gt;0,1,0)</f>
        <v>0</v>
      </c>
      <c r="M354" s="1">
        <f>IF(E354&gt;1,1,0)</f>
        <v>0</v>
      </c>
      <c r="N354" s="1">
        <f>J354+L354</f>
        <v>1</v>
      </c>
      <c r="P354" s="1" t="e">
        <f>IF(#REF!&gt;0,1,0)</f>
        <v>#REF!</v>
      </c>
      <c r="Q354" s="1" t="e">
        <f>IF(P354&gt;0,G353-#REF!,0)</f>
        <v>#REF!</v>
      </c>
    </row>
    <row r="355" spans="1:7" ht="12.75">
      <c r="A355" s="22"/>
      <c r="B355" s="22"/>
      <c r="C355" s="23"/>
      <c r="D355" s="27"/>
      <c r="E355" s="25"/>
      <c r="F355" s="5">
        <f>IF(D354=5,"NOTIIFICAR","")</f>
      </c>
      <c r="G355" s="2"/>
    </row>
    <row r="356" spans="1:17" ht="12.75">
      <c r="A356" s="22"/>
      <c r="B356" s="22"/>
      <c r="C356" s="23"/>
      <c r="D356" s="26">
        <f>IF(E356="",(IF(C356=0,0,$G$7-C356)),(E356-C356))</f>
        <v>0</v>
      </c>
      <c r="E356" s="24"/>
      <c r="F356" s="5" t="str">
        <f>IF(D356&lt;=5,"NO PRAZO","")</f>
        <v>NO PRAZO</v>
      </c>
      <c r="G356" s="2"/>
      <c r="I356" s="1">
        <f>IF(C356=0,0,$G$7-C356)</f>
        <v>0</v>
      </c>
      <c r="J356" s="1">
        <f>K356+L356+M356</f>
        <v>1</v>
      </c>
      <c r="K356" s="1">
        <f>IF(I356&lt;=5,1,0)</f>
        <v>1</v>
      </c>
      <c r="L356" s="1">
        <f>IF(I356&gt;0,1,0)</f>
        <v>0</v>
      </c>
      <c r="M356" s="1">
        <f>IF(E356&gt;1,1,0)</f>
        <v>0</v>
      </c>
      <c r="N356" s="1">
        <f>J356+L356</f>
        <v>1</v>
      </c>
      <c r="P356" s="1" t="e">
        <f>IF(#REF!&gt;0,1,0)</f>
        <v>#REF!</v>
      </c>
      <c r="Q356" s="1" t="e">
        <f>IF(P356&gt;0,G355-#REF!,0)</f>
        <v>#REF!</v>
      </c>
    </row>
    <row r="357" spans="1:7" ht="12.75">
      <c r="A357" s="22"/>
      <c r="B357" s="22"/>
      <c r="C357" s="23"/>
      <c r="D357" s="27"/>
      <c r="E357" s="25"/>
      <c r="F357" s="5">
        <f>IF(D356=5,"NOTIIFICAR","")</f>
      </c>
      <c r="G357" s="2"/>
    </row>
    <row r="358" spans="1:17" ht="12.75">
      <c r="A358" s="22"/>
      <c r="B358" s="22"/>
      <c r="C358" s="23"/>
      <c r="D358" s="26">
        <f>IF(E358="",(IF(C358=0,0,$G$7-C358)),(E358-C358))</f>
        <v>0</v>
      </c>
      <c r="E358" s="24"/>
      <c r="F358" s="5" t="str">
        <f>IF(D358&lt;=5,"NO PRAZO","")</f>
        <v>NO PRAZO</v>
      </c>
      <c r="G358" s="2"/>
      <c r="I358" s="1">
        <f>IF(C358=0,0,$G$7-C358)</f>
        <v>0</v>
      </c>
      <c r="J358" s="1">
        <f>K358+L358+M358</f>
        <v>1</v>
      </c>
      <c r="K358" s="1">
        <f>IF(I358&lt;=5,1,0)</f>
        <v>1</v>
      </c>
      <c r="L358" s="1">
        <f>IF(I358&gt;0,1,0)</f>
        <v>0</v>
      </c>
      <c r="M358" s="1">
        <f>IF(E358&gt;1,1,0)</f>
        <v>0</v>
      </c>
      <c r="N358" s="1">
        <f>J358+L358</f>
        <v>1</v>
      </c>
      <c r="P358" s="1" t="e">
        <f>IF(#REF!&gt;0,1,0)</f>
        <v>#REF!</v>
      </c>
      <c r="Q358" s="1" t="e">
        <f>IF(P358&gt;0,G357-#REF!,0)</f>
        <v>#REF!</v>
      </c>
    </row>
    <row r="359" spans="1:7" ht="12.75">
      <c r="A359" s="22"/>
      <c r="B359" s="22"/>
      <c r="C359" s="23"/>
      <c r="D359" s="27"/>
      <c r="E359" s="25"/>
      <c r="F359" s="5">
        <f>IF(D358=5,"NOTIIFICAR","")</f>
      </c>
      <c r="G359" s="2"/>
    </row>
    <row r="360" spans="1:17" ht="12.75">
      <c r="A360" s="22"/>
      <c r="B360" s="22"/>
      <c r="C360" s="23"/>
      <c r="D360" s="26">
        <f>IF(E360="",(IF(C360=0,0,$G$7-C360)),(E360-C360))</f>
        <v>0</v>
      </c>
      <c r="E360" s="24"/>
      <c r="F360" s="5" t="str">
        <f>IF(D360&lt;=5,"NO PRAZO","")</f>
        <v>NO PRAZO</v>
      </c>
      <c r="G360" s="2"/>
      <c r="I360" s="1">
        <f>IF(C360=0,0,$G$7-C360)</f>
        <v>0</v>
      </c>
      <c r="J360" s="1">
        <f>K360+L360+M360</f>
        <v>1</v>
      </c>
      <c r="K360" s="1">
        <f>IF(I360&lt;=5,1,0)</f>
        <v>1</v>
      </c>
      <c r="L360" s="1">
        <f>IF(I360&gt;0,1,0)</f>
        <v>0</v>
      </c>
      <c r="M360" s="1">
        <f>IF(E360&gt;1,1,0)</f>
        <v>0</v>
      </c>
      <c r="N360" s="1">
        <f>J360+L360</f>
        <v>1</v>
      </c>
      <c r="P360" s="1" t="e">
        <f>IF(#REF!&gt;0,1,0)</f>
        <v>#REF!</v>
      </c>
      <c r="Q360" s="1" t="e">
        <f>IF(P360&gt;0,G359-#REF!,0)</f>
        <v>#REF!</v>
      </c>
    </row>
    <row r="361" spans="1:7" ht="12.75">
      <c r="A361" s="22"/>
      <c r="B361" s="22"/>
      <c r="C361" s="23"/>
      <c r="D361" s="27"/>
      <c r="E361" s="25"/>
      <c r="F361" s="5">
        <f>IF(D360=5,"NOTIIFICAR","")</f>
      </c>
      <c r="G361" s="2"/>
    </row>
    <row r="362" spans="1:17" ht="12.75">
      <c r="A362" s="22"/>
      <c r="B362" s="22"/>
      <c r="C362" s="23"/>
      <c r="D362" s="26">
        <f>IF(E362="",(IF(C362=0,0,$G$7-C362)),(E362-C362))</f>
        <v>0</v>
      </c>
      <c r="E362" s="24"/>
      <c r="F362" s="5" t="str">
        <f>IF(D362&lt;=5,"NO PRAZO","")</f>
        <v>NO PRAZO</v>
      </c>
      <c r="G362" s="2"/>
      <c r="I362" s="1">
        <f>IF(C362=0,0,$G$7-C362)</f>
        <v>0</v>
      </c>
      <c r="J362" s="1">
        <f>K362+L362+M362</f>
        <v>1</v>
      </c>
      <c r="K362" s="1">
        <f>IF(I362&lt;=5,1,0)</f>
        <v>1</v>
      </c>
      <c r="L362" s="1">
        <f>IF(I362&gt;0,1,0)</f>
        <v>0</v>
      </c>
      <c r="M362" s="1">
        <f>IF(E362&gt;1,1,0)</f>
        <v>0</v>
      </c>
      <c r="N362" s="1">
        <f>J362+L362</f>
        <v>1</v>
      </c>
      <c r="P362" s="1" t="e">
        <f>IF(#REF!&gt;0,1,0)</f>
        <v>#REF!</v>
      </c>
      <c r="Q362" s="1" t="e">
        <f>IF(P362&gt;0,G361-#REF!,0)</f>
        <v>#REF!</v>
      </c>
    </row>
    <row r="363" spans="1:7" ht="12.75">
      <c r="A363" s="22"/>
      <c r="B363" s="22"/>
      <c r="C363" s="23"/>
      <c r="D363" s="27"/>
      <c r="E363" s="25"/>
      <c r="F363" s="5">
        <f>IF(D362=5,"NOTIIFICAR","")</f>
      </c>
      <c r="G363" s="2"/>
    </row>
    <row r="364" spans="1:17" ht="12.75">
      <c r="A364" s="22"/>
      <c r="B364" s="22"/>
      <c r="C364" s="23"/>
      <c r="D364" s="26">
        <f>IF(E364="",(IF(C364=0,0,$G$7-C364)),(E364-C364))</f>
        <v>0</v>
      </c>
      <c r="E364" s="24"/>
      <c r="F364" s="5" t="str">
        <f>IF(D364&lt;=5,"NO PRAZO","")</f>
        <v>NO PRAZO</v>
      </c>
      <c r="G364" s="2"/>
      <c r="I364" s="1">
        <f>IF(C364=0,0,$G$7-C364)</f>
        <v>0</v>
      </c>
      <c r="J364" s="1">
        <f>K364+L364+M364</f>
        <v>1</v>
      </c>
      <c r="K364" s="1">
        <f>IF(I364&lt;=5,1,0)</f>
        <v>1</v>
      </c>
      <c r="L364" s="1">
        <f>IF(I364&gt;0,1,0)</f>
        <v>0</v>
      </c>
      <c r="M364" s="1">
        <f>IF(E364&gt;1,1,0)</f>
        <v>0</v>
      </c>
      <c r="N364" s="1">
        <f>J364+L364</f>
        <v>1</v>
      </c>
      <c r="P364" s="1" t="e">
        <f>IF(#REF!&gt;0,1,0)</f>
        <v>#REF!</v>
      </c>
      <c r="Q364" s="1" t="e">
        <f>IF(P364&gt;0,G363-#REF!,0)</f>
        <v>#REF!</v>
      </c>
    </row>
    <row r="365" spans="1:7" ht="12.75">
      <c r="A365" s="22"/>
      <c r="B365" s="22"/>
      <c r="C365" s="23"/>
      <c r="D365" s="27"/>
      <c r="E365" s="25"/>
      <c r="F365" s="5">
        <f>IF(D364=5,"NOTIIFICAR","")</f>
      </c>
      <c r="G365" s="2"/>
    </row>
    <row r="366" spans="1:17" ht="12.75">
      <c r="A366" s="22"/>
      <c r="B366" s="22"/>
      <c r="C366" s="23"/>
      <c r="D366" s="26">
        <f>IF(E366="",(IF(C366=0,0,$G$7-C366)),(E366-C366))</f>
        <v>0</v>
      </c>
      <c r="E366" s="24"/>
      <c r="F366" s="5" t="str">
        <f>IF(D366&lt;=5,"NO PRAZO","")</f>
        <v>NO PRAZO</v>
      </c>
      <c r="G366" s="2"/>
      <c r="I366" s="1">
        <f>IF(C366=0,0,$G$7-C366)</f>
        <v>0</v>
      </c>
      <c r="J366" s="1">
        <f>K366+L366+M366</f>
        <v>1</v>
      </c>
      <c r="K366" s="1">
        <f>IF(I366&lt;=5,1,0)</f>
        <v>1</v>
      </c>
      <c r="L366" s="1">
        <f>IF(I366&gt;0,1,0)</f>
        <v>0</v>
      </c>
      <c r="M366" s="1">
        <f>IF(E366&gt;1,1,0)</f>
        <v>0</v>
      </c>
      <c r="N366" s="1">
        <f>J366+L366</f>
        <v>1</v>
      </c>
      <c r="P366" s="1" t="e">
        <f>IF(#REF!&gt;0,1,0)</f>
        <v>#REF!</v>
      </c>
      <c r="Q366" s="1" t="e">
        <f>IF(P366&gt;0,G365-#REF!,0)</f>
        <v>#REF!</v>
      </c>
    </row>
    <row r="367" spans="1:7" ht="12.75">
      <c r="A367" s="22"/>
      <c r="B367" s="22"/>
      <c r="C367" s="23"/>
      <c r="D367" s="27"/>
      <c r="E367" s="25"/>
      <c r="F367" s="5">
        <f>IF(D366=5,"NOTIIFICAR","")</f>
      </c>
      <c r="G367" s="2"/>
    </row>
    <row r="368" spans="1:17" ht="12.75">
      <c r="A368" s="22"/>
      <c r="B368" s="22"/>
      <c r="C368" s="23"/>
      <c r="D368" s="26">
        <f>IF(E368="",(IF(C368=0,0,$G$7-C368)),(E368-C368))</f>
        <v>0</v>
      </c>
      <c r="E368" s="24"/>
      <c r="F368" s="5" t="str">
        <f>IF(D368&lt;=5,"NO PRAZO","")</f>
        <v>NO PRAZO</v>
      </c>
      <c r="G368" s="2"/>
      <c r="I368" s="1">
        <f>IF(C368=0,0,$G$7-C368)</f>
        <v>0</v>
      </c>
      <c r="J368" s="1">
        <f>K368+L368+M368</f>
        <v>1</v>
      </c>
      <c r="K368" s="1">
        <f>IF(I368&lt;=5,1,0)</f>
        <v>1</v>
      </c>
      <c r="L368" s="1">
        <f>IF(I368&gt;0,1,0)</f>
        <v>0</v>
      </c>
      <c r="M368" s="1">
        <f>IF(E368&gt;1,1,0)</f>
        <v>0</v>
      </c>
      <c r="N368" s="1">
        <f>J368+L368</f>
        <v>1</v>
      </c>
      <c r="P368" s="1" t="e">
        <f>IF(#REF!&gt;0,1,0)</f>
        <v>#REF!</v>
      </c>
      <c r="Q368" s="1" t="e">
        <f>IF(P368&gt;0,G367-#REF!,0)</f>
        <v>#REF!</v>
      </c>
    </row>
    <row r="369" spans="1:7" ht="12.75">
      <c r="A369" s="22"/>
      <c r="B369" s="22"/>
      <c r="C369" s="23"/>
      <c r="D369" s="27"/>
      <c r="E369" s="25"/>
      <c r="F369" s="5">
        <f>IF(D368=5,"NOTIIFICAR","")</f>
      </c>
      <c r="G369" s="2"/>
    </row>
    <row r="370" spans="1:17" ht="12.75">
      <c r="A370" s="22"/>
      <c r="B370" s="22"/>
      <c r="C370" s="23"/>
      <c r="D370" s="26">
        <f>IF(E370="",(IF(C370=0,0,$G$7-C370)),(E370-C370))</f>
        <v>0</v>
      </c>
      <c r="E370" s="24"/>
      <c r="F370" s="5" t="str">
        <f>IF(D370&lt;=5,"NO PRAZO","")</f>
        <v>NO PRAZO</v>
      </c>
      <c r="G370" s="2"/>
      <c r="I370" s="1">
        <f>IF(C370=0,0,$G$7-C370)</f>
        <v>0</v>
      </c>
      <c r="J370" s="1">
        <f>K370+L370+M370</f>
        <v>1</v>
      </c>
      <c r="K370" s="1">
        <f>IF(I370&lt;=5,1,0)</f>
        <v>1</v>
      </c>
      <c r="L370" s="1">
        <f>IF(I370&gt;0,1,0)</f>
        <v>0</v>
      </c>
      <c r="M370" s="1">
        <f>IF(E370&gt;1,1,0)</f>
        <v>0</v>
      </c>
      <c r="N370" s="1">
        <f>J370+L370</f>
        <v>1</v>
      </c>
      <c r="P370" s="1" t="e">
        <f>IF(#REF!&gt;0,1,0)</f>
        <v>#REF!</v>
      </c>
      <c r="Q370" s="1" t="e">
        <f>IF(P370&gt;0,G369-#REF!,0)</f>
        <v>#REF!</v>
      </c>
    </row>
    <row r="371" spans="1:7" ht="12.75">
      <c r="A371" s="22"/>
      <c r="B371" s="22"/>
      <c r="C371" s="23"/>
      <c r="D371" s="27"/>
      <c r="E371" s="25"/>
      <c r="F371" s="5">
        <f>IF(D370=5,"NOTIIFICAR","")</f>
      </c>
      <c r="G371" s="2"/>
    </row>
    <row r="372" spans="1:17" ht="12.75">
      <c r="A372" s="22"/>
      <c r="B372" s="22"/>
      <c r="C372" s="23"/>
      <c r="D372" s="26">
        <f>IF(E372="",(IF(C372=0,0,$G$7-C372)),(E372-C372))</f>
        <v>0</v>
      </c>
      <c r="E372" s="24"/>
      <c r="F372" s="5" t="str">
        <f>IF(D372&lt;=5,"NO PRAZO","")</f>
        <v>NO PRAZO</v>
      </c>
      <c r="G372" s="2"/>
      <c r="I372" s="1">
        <f>IF(C372=0,0,$G$7-C372)</f>
        <v>0</v>
      </c>
      <c r="J372" s="1">
        <f>K372+L372+M372</f>
        <v>1</v>
      </c>
      <c r="K372" s="1">
        <f>IF(I372&lt;=5,1,0)</f>
        <v>1</v>
      </c>
      <c r="L372" s="1">
        <f>IF(I372&gt;0,1,0)</f>
        <v>0</v>
      </c>
      <c r="M372" s="1">
        <f>IF(E372&gt;1,1,0)</f>
        <v>0</v>
      </c>
      <c r="N372" s="1">
        <f>J372+L372</f>
        <v>1</v>
      </c>
      <c r="P372" s="1" t="e">
        <f>IF(#REF!&gt;0,1,0)</f>
        <v>#REF!</v>
      </c>
      <c r="Q372" s="1" t="e">
        <f>IF(P372&gt;0,G371-#REF!,0)</f>
        <v>#REF!</v>
      </c>
    </row>
    <row r="373" spans="1:7" ht="12.75">
      <c r="A373" s="22"/>
      <c r="B373" s="22"/>
      <c r="C373" s="23"/>
      <c r="D373" s="27"/>
      <c r="E373" s="25"/>
      <c r="F373" s="5">
        <f>IF(D372=5,"NOTIIFICAR","")</f>
      </c>
      <c r="G373" s="2"/>
    </row>
    <row r="374" spans="1:17" ht="12.75">
      <c r="A374" s="22"/>
      <c r="B374" s="22"/>
      <c r="C374" s="23"/>
      <c r="D374" s="26">
        <f>IF(E374="",(IF(C374=0,0,$G$7-C374)),(E374-C374))</f>
        <v>0</v>
      </c>
      <c r="E374" s="24"/>
      <c r="F374" s="5" t="str">
        <f>IF(D374&lt;=5,"NO PRAZO","")</f>
        <v>NO PRAZO</v>
      </c>
      <c r="G374" s="2"/>
      <c r="I374" s="1">
        <f>IF(C374=0,0,$G$7-C374)</f>
        <v>0</v>
      </c>
      <c r="J374" s="1">
        <f>K374+L374+M374</f>
        <v>1</v>
      </c>
      <c r="K374" s="1">
        <f>IF(I374&lt;=5,1,0)</f>
        <v>1</v>
      </c>
      <c r="L374" s="1">
        <f>IF(I374&gt;0,1,0)</f>
        <v>0</v>
      </c>
      <c r="M374" s="1">
        <f>IF(E374&gt;1,1,0)</f>
        <v>0</v>
      </c>
      <c r="N374" s="1">
        <f>J374+L374</f>
        <v>1</v>
      </c>
      <c r="P374" s="1" t="e">
        <f>IF(#REF!&gt;0,1,0)</f>
        <v>#REF!</v>
      </c>
      <c r="Q374" s="1" t="e">
        <f>IF(P374&gt;0,G373-#REF!,0)</f>
        <v>#REF!</v>
      </c>
    </row>
    <row r="375" spans="1:7" ht="12.75">
      <c r="A375" s="22"/>
      <c r="B375" s="22"/>
      <c r="C375" s="23"/>
      <c r="D375" s="27"/>
      <c r="E375" s="25"/>
      <c r="F375" s="5">
        <f>IF(D374=5,"NOTIIFICAR","")</f>
      </c>
      <c r="G375" s="2"/>
    </row>
    <row r="376" spans="1:17" ht="12.75">
      <c r="A376" s="22"/>
      <c r="B376" s="22"/>
      <c r="C376" s="23"/>
      <c r="D376" s="26">
        <f>IF(E376="",(IF(C376=0,0,$G$7-C376)),(E376-C376))</f>
        <v>0</v>
      </c>
      <c r="E376" s="24"/>
      <c r="F376" s="5" t="str">
        <f>IF(D376&lt;=5,"NO PRAZO","")</f>
        <v>NO PRAZO</v>
      </c>
      <c r="G376" s="2"/>
      <c r="I376" s="1">
        <f>IF(C376=0,0,$G$7-C376)</f>
        <v>0</v>
      </c>
      <c r="J376" s="1">
        <f>K376+L376+M376</f>
        <v>1</v>
      </c>
      <c r="K376" s="1">
        <f>IF(I376&lt;=5,1,0)</f>
        <v>1</v>
      </c>
      <c r="L376" s="1">
        <f>IF(I376&gt;0,1,0)</f>
        <v>0</v>
      </c>
      <c r="M376" s="1">
        <f>IF(E376&gt;1,1,0)</f>
        <v>0</v>
      </c>
      <c r="N376" s="1">
        <f>J376+L376</f>
        <v>1</v>
      </c>
      <c r="P376" s="1" t="e">
        <f>IF(#REF!&gt;0,1,0)</f>
        <v>#REF!</v>
      </c>
      <c r="Q376" s="1" t="e">
        <f>IF(P376&gt;0,G375-#REF!,0)</f>
        <v>#REF!</v>
      </c>
    </row>
    <row r="377" spans="1:7" ht="12.75">
      <c r="A377" s="22"/>
      <c r="B377" s="22"/>
      <c r="C377" s="23"/>
      <c r="D377" s="27"/>
      <c r="E377" s="25"/>
      <c r="F377" s="5">
        <f>IF(D376=5,"NOTIIFICAR","")</f>
      </c>
      <c r="G377" s="2"/>
    </row>
    <row r="378" spans="1:17" ht="12.75">
      <c r="A378" s="22"/>
      <c r="B378" s="22"/>
      <c r="C378" s="23"/>
      <c r="D378" s="26">
        <f>IF(E378="",(IF(C378=0,0,$G$7-C378)),(E378-C378))</f>
        <v>0</v>
      </c>
      <c r="E378" s="24"/>
      <c r="F378" s="5" t="str">
        <f>IF(D378&lt;=5,"NO PRAZO","")</f>
        <v>NO PRAZO</v>
      </c>
      <c r="G378" s="2"/>
      <c r="I378" s="1">
        <f>IF(C378=0,0,$G$7-C378)</f>
        <v>0</v>
      </c>
      <c r="J378" s="1">
        <f>K378+L378+M378</f>
        <v>1</v>
      </c>
      <c r="K378" s="1">
        <f>IF(I378&lt;=5,1,0)</f>
        <v>1</v>
      </c>
      <c r="L378" s="1">
        <f>IF(I378&gt;0,1,0)</f>
        <v>0</v>
      </c>
      <c r="M378" s="1">
        <f>IF(E378&gt;1,1,0)</f>
        <v>0</v>
      </c>
      <c r="N378" s="1">
        <f>J378+L378</f>
        <v>1</v>
      </c>
      <c r="P378" s="1" t="e">
        <f>IF(#REF!&gt;0,1,0)</f>
        <v>#REF!</v>
      </c>
      <c r="Q378" s="1" t="e">
        <f>IF(P378&gt;0,G377-#REF!,0)</f>
        <v>#REF!</v>
      </c>
    </row>
    <row r="379" spans="1:7" ht="12.75">
      <c r="A379" s="22"/>
      <c r="B379" s="22"/>
      <c r="C379" s="23"/>
      <c r="D379" s="27"/>
      <c r="E379" s="25"/>
      <c r="F379" s="5">
        <f>IF(D378=5,"NOTIIFICAR","")</f>
      </c>
      <c r="G379" s="2"/>
    </row>
    <row r="380" spans="1:17" ht="12.75">
      <c r="A380" s="22"/>
      <c r="B380" s="22"/>
      <c r="C380" s="23"/>
      <c r="D380" s="26">
        <f>IF(E380="",(IF(C380=0,0,$G$7-C380)),(E380-C380))</f>
        <v>0</v>
      </c>
      <c r="E380" s="24"/>
      <c r="F380" s="5" t="str">
        <f>IF(D380&lt;=5,"NO PRAZO","")</f>
        <v>NO PRAZO</v>
      </c>
      <c r="G380" s="2"/>
      <c r="I380" s="1">
        <f>IF(C380=0,0,$G$7-C380)</f>
        <v>0</v>
      </c>
      <c r="J380" s="1">
        <f>K380+L380+M380</f>
        <v>1</v>
      </c>
      <c r="K380" s="1">
        <f>IF(I380&lt;=5,1,0)</f>
        <v>1</v>
      </c>
      <c r="L380" s="1">
        <f>IF(I380&gt;0,1,0)</f>
        <v>0</v>
      </c>
      <c r="M380" s="1">
        <f>IF(E380&gt;1,1,0)</f>
        <v>0</v>
      </c>
      <c r="N380" s="1">
        <f>J380+L380</f>
        <v>1</v>
      </c>
      <c r="P380" s="1" t="e">
        <f>IF(#REF!&gt;0,1,0)</f>
        <v>#REF!</v>
      </c>
      <c r="Q380" s="1" t="e">
        <f>IF(P380&gt;0,G379-#REF!,0)</f>
        <v>#REF!</v>
      </c>
    </row>
    <row r="381" spans="1:7" ht="12.75">
      <c r="A381" s="22"/>
      <c r="B381" s="22"/>
      <c r="C381" s="23"/>
      <c r="D381" s="27"/>
      <c r="E381" s="25"/>
      <c r="F381" s="5">
        <f>IF(D380=5,"NOTIIFICAR","")</f>
      </c>
      <c r="G381" s="2"/>
    </row>
    <row r="382" spans="1:17" ht="12.75">
      <c r="A382" s="22"/>
      <c r="B382" s="22"/>
      <c r="C382" s="23"/>
      <c r="D382" s="26">
        <f>IF(E382="",(IF(C382=0,0,$G$7-C382)),(E382-C382))</f>
        <v>0</v>
      </c>
      <c r="E382" s="24"/>
      <c r="F382" s="5" t="str">
        <f>IF(D382&lt;=5,"NO PRAZO","")</f>
        <v>NO PRAZO</v>
      </c>
      <c r="G382" s="2"/>
      <c r="I382" s="1">
        <f>IF(C382=0,0,$G$7-C382)</f>
        <v>0</v>
      </c>
      <c r="J382" s="1">
        <f>K382+L382+M382</f>
        <v>1</v>
      </c>
      <c r="K382" s="1">
        <f>IF(I382&lt;=5,1,0)</f>
        <v>1</v>
      </c>
      <c r="L382" s="1">
        <f>IF(I382&gt;0,1,0)</f>
        <v>0</v>
      </c>
      <c r="M382" s="1">
        <f>IF(E382&gt;1,1,0)</f>
        <v>0</v>
      </c>
      <c r="N382" s="1">
        <f>J382+L382</f>
        <v>1</v>
      </c>
      <c r="P382" s="1" t="e">
        <f>IF(#REF!&gt;0,1,0)</f>
        <v>#REF!</v>
      </c>
      <c r="Q382" s="1" t="e">
        <f>IF(P382&gt;0,G381-#REF!,0)</f>
        <v>#REF!</v>
      </c>
    </row>
    <row r="383" spans="1:7" ht="12.75">
      <c r="A383" s="22"/>
      <c r="B383" s="22"/>
      <c r="C383" s="23"/>
      <c r="D383" s="27"/>
      <c r="E383" s="25"/>
      <c r="F383" s="5">
        <f>IF(D382=5,"NOTIIFICAR","")</f>
      </c>
      <c r="G383" s="2"/>
    </row>
    <row r="384" spans="1:17" ht="12.75">
      <c r="A384" s="22"/>
      <c r="B384" s="22"/>
      <c r="C384" s="23"/>
      <c r="D384" s="26">
        <f>IF(E384="",(IF(C384=0,0,$G$7-C384)),(E384-C384))</f>
        <v>0</v>
      </c>
      <c r="E384" s="24"/>
      <c r="F384" s="5" t="str">
        <f>IF(D384&lt;=5,"NO PRAZO","")</f>
        <v>NO PRAZO</v>
      </c>
      <c r="G384" s="2"/>
      <c r="I384" s="1">
        <f>IF(C384=0,0,$G$7-C384)</f>
        <v>0</v>
      </c>
      <c r="J384" s="1">
        <f>K384+L384+M384</f>
        <v>1</v>
      </c>
      <c r="K384" s="1">
        <f>IF(I384&lt;=5,1,0)</f>
        <v>1</v>
      </c>
      <c r="L384" s="1">
        <f>IF(I384&gt;0,1,0)</f>
        <v>0</v>
      </c>
      <c r="M384" s="1">
        <f>IF(E384&gt;1,1,0)</f>
        <v>0</v>
      </c>
      <c r="N384" s="1">
        <f>J384+L384</f>
        <v>1</v>
      </c>
      <c r="P384" s="1" t="e">
        <f>IF(#REF!&gt;0,1,0)</f>
        <v>#REF!</v>
      </c>
      <c r="Q384" s="1" t="e">
        <f>IF(P384&gt;0,G383-#REF!,0)</f>
        <v>#REF!</v>
      </c>
    </row>
    <row r="385" spans="1:7" ht="12.75">
      <c r="A385" s="22"/>
      <c r="B385" s="22"/>
      <c r="C385" s="23"/>
      <c r="D385" s="27"/>
      <c r="E385" s="25"/>
      <c r="F385" s="5">
        <f>IF(D384=5,"NOTIIFICAR","")</f>
      </c>
      <c r="G385" s="2"/>
    </row>
    <row r="386" spans="1:17" ht="12.75">
      <c r="A386" s="22"/>
      <c r="B386" s="22"/>
      <c r="C386" s="23"/>
      <c r="D386" s="26">
        <f>IF(E386="",(IF(C386=0,0,$G$7-C386)),(E386-C386))</f>
        <v>0</v>
      </c>
      <c r="E386" s="24"/>
      <c r="F386" s="5" t="str">
        <f>IF(D386&lt;=5,"NO PRAZO","")</f>
        <v>NO PRAZO</v>
      </c>
      <c r="G386" s="2"/>
      <c r="I386" s="1">
        <f>IF(C386=0,0,$G$7-C386)</f>
        <v>0</v>
      </c>
      <c r="J386" s="1">
        <f>K386+L386+M386</f>
        <v>1</v>
      </c>
      <c r="K386" s="1">
        <f>IF(I386&lt;=5,1,0)</f>
        <v>1</v>
      </c>
      <c r="L386" s="1">
        <f>IF(I386&gt;0,1,0)</f>
        <v>0</v>
      </c>
      <c r="M386" s="1">
        <f>IF(E386&gt;1,1,0)</f>
        <v>0</v>
      </c>
      <c r="N386" s="1">
        <f>J386+L386</f>
        <v>1</v>
      </c>
      <c r="P386" s="1" t="e">
        <f>IF(#REF!&gt;0,1,0)</f>
        <v>#REF!</v>
      </c>
      <c r="Q386" s="1" t="e">
        <f>IF(P386&gt;0,G385-#REF!,0)</f>
        <v>#REF!</v>
      </c>
    </row>
    <row r="387" spans="1:7" ht="12.75">
      <c r="A387" s="22"/>
      <c r="B387" s="22"/>
      <c r="C387" s="23"/>
      <c r="D387" s="27"/>
      <c r="E387" s="25"/>
      <c r="F387" s="5">
        <f>IF(D386=5,"NOTIIFICAR","")</f>
      </c>
      <c r="G387" s="2"/>
    </row>
    <row r="388" spans="1:17" ht="12.75">
      <c r="A388" s="22"/>
      <c r="B388" s="22"/>
      <c r="C388" s="23"/>
      <c r="D388" s="26">
        <f>IF(E388="",(IF(C388=0,0,$G$7-C388)),(E388-C388))</f>
        <v>0</v>
      </c>
      <c r="E388" s="24"/>
      <c r="F388" s="5" t="str">
        <f>IF(D388&lt;=5,"NO PRAZO","")</f>
        <v>NO PRAZO</v>
      </c>
      <c r="G388" s="2"/>
      <c r="I388" s="1">
        <f>IF(C388=0,0,$G$7-C388)</f>
        <v>0</v>
      </c>
      <c r="J388" s="1">
        <f>K388+L388+M388</f>
        <v>1</v>
      </c>
      <c r="K388" s="1">
        <f>IF(I388&lt;=5,1,0)</f>
        <v>1</v>
      </c>
      <c r="L388" s="1">
        <f>IF(I388&gt;0,1,0)</f>
        <v>0</v>
      </c>
      <c r="M388" s="1">
        <f>IF(E388&gt;1,1,0)</f>
        <v>0</v>
      </c>
      <c r="N388" s="1">
        <f>J388+L388</f>
        <v>1</v>
      </c>
      <c r="P388" s="1" t="e">
        <f>IF(#REF!&gt;0,1,0)</f>
        <v>#REF!</v>
      </c>
      <c r="Q388" s="1" t="e">
        <f>IF(P388&gt;0,G387-#REF!,0)</f>
        <v>#REF!</v>
      </c>
    </row>
    <row r="389" spans="1:7" ht="12.75">
      <c r="A389" s="22"/>
      <c r="B389" s="22"/>
      <c r="C389" s="23"/>
      <c r="D389" s="27"/>
      <c r="E389" s="25"/>
      <c r="F389" s="5">
        <f>IF(D388=5,"NOTIIFICAR","")</f>
      </c>
      <c r="G389" s="2"/>
    </row>
    <row r="390" spans="1:17" ht="12.75">
      <c r="A390" s="22"/>
      <c r="B390" s="22"/>
      <c r="C390" s="23"/>
      <c r="D390" s="26">
        <f>IF(E390="",(IF(C390=0,0,$G$7-C390)),(E390-C390))</f>
        <v>0</v>
      </c>
      <c r="E390" s="24"/>
      <c r="F390" s="5" t="str">
        <f>IF(D390&lt;=5,"NO PRAZO","")</f>
        <v>NO PRAZO</v>
      </c>
      <c r="G390" s="2"/>
      <c r="I390" s="1">
        <f>IF(C390=0,0,$G$7-C390)</f>
        <v>0</v>
      </c>
      <c r="J390" s="1">
        <f>K390+L390+M390</f>
        <v>1</v>
      </c>
      <c r="K390" s="1">
        <f>IF(I390&lt;=5,1,0)</f>
        <v>1</v>
      </c>
      <c r="L390" s="1">
        <f>IF(I390&gt;0,1,0)</f>
        <v>0</v>
      </c>
      <c r="M390" s="1">
        <f>IF(E390&gt;1,1,0)</f>
        <v>0</v>
      </c>
      <c r="N390" s="1">
        <f>J390+L390</f>
        <v>1</v>
      </c>
      <c r="P390" s="1" t="e">
        <f>IF(#REF!&gt;0,1,0)</f>
        <v>#REF!</v>
      </c>
      <c r="Q390" s="1" t="e">
        <f>IF(P390&gt;0,G389-#REF!,0)</f>
        <v>#REF!</v>
      </c>
    </row>
    <row r="391" spans="1:7" ht="12.75">
      <c r="A391" s="22"/>
      <c r="B391" s="22"/>
      <c r="C391" s="23"/>
      <c r="D391" s="27"/>
      <c r="E391" s="25"/>
      <c r="F391" s="5">
        <f>IF(D390=5,"NOTIIFICAR","")</f>
      </c>
      <c r="G391" s="2"/>
    </row>
    <row r="392" spans="1:17" ht="12.75">
      <c r="A392" s="22"/>
      <c r="B392" s="22"/>
      <c r="C392" s="23"/>
      <c r="D392" s="26">
        <f>IF(E392="",(IF(C392=0,0,$G$7-C392)),(E392-C392))</f>
        <v>0</v>
      </c>
      <c r="E392" s="24"/>
      <c r="F392" s="5" t="str">
        <f>IF(D392&lt;=5,"NO PRAZO","")</f>
        <v>NO PRAZO</v>
      </c>
      <c r="G392" s="2"/>
      <c r="I392" s="1">
        <f>IF(C392=0,0,$G$7-C392)</f>
        <v>0</v>
      </c>
      <c r="J392" s="1">
        <f>K392+L392+M392</f>
        <v>1</v>
      </c>
      <c r="K392" s="1">
        <f>IF(I392&lt;=5,1,0)</f>
        <v>1</v>
      </c>
      <c r="L392" s="1">
        <f>IF(I392&gt;0,1,0)</f>
        <v>0</v>
      </c>
      <c r="M392" s="1">
        <f>IF(E392&gt;1,1,0)</f>
        <v>0</v>
      </c>
      <c r="N392" s="1">
        <f>J392+L392</f>
        <v>1</v>
      </c>
      <c r="P392" s="1" t="e">
        <f>IF(#REF!&gt;0,1,0)</f>
        <v>#REF!</v>
      </c>
      <c r="Q392" s="1" t="e">
        <f>IF(P392&gt;0,G391-#REF!,0)</f>
        <v>#REF!</v>
      </c>
    </row>
    <row r="393" spans="1:7" ht="12.75">
      <c r="A393" s="22"/>
      <c r="B393" s="22"/>
      <c r="C393" s="23"/>
      <c r="D393" s="27"/>
      <c r="E393" s="25"/>
      <c r="F393" s="5">
        <f>IF(D392=5,"NOTIIFICAR","")</f>
      </c>
      <c r="G393" s="2"/>
    </row>
    <row r="394" spans="1:17" ht="12.75">
      <c r="A394" s="22"/>
      <c r="B394" s="22"/>
      <c r="C394" s="23"/>
      <c r="D394" s="26">
        <f>IF(E394="",(IF(C394=0,0,$G$7-C394)),(E394-C394))</f>
        <v>0</v>
      </c>
      <c r="E394" s="24"/>
      <c r="F394" s="5" t="str">
        <f>IF(D394&lt;=5,"NO PRAZO","")</f>
        <v>NO PRAZO</v>
      </c>
      <c r="G394" s="2"/>
      <c r="I394" s="1">
        <f>IF(C394=0,0,$G$7-C394)</f>
        <v>0</v>
      </c>
      <c r="J394" s="1">
        <f>K394+L394+M394</f>
        <v>1</v>
      </c>
      <c r="K394" s="1">
        <f>IF(I394&lt;=5,1,0)</f>
        <v>1</v>
      </c>
      <c r="L394" s="1">
        <f>IF(I394&gt;0,1,0)</f>
        <v>0</v>
      </c>
      <c r="M394" s="1">
        <f>IF(E394&gt;1,1,0)</f>
        <v>0</v>
      </c>
      <c r="N394" s="1">
        <f>J394+L394</f>
        <v>1</v>
      </c>
      <c r="P394" s="1" t="e">
        <f>IF(#REF!&gt;0,1,0)</f>
        <v>#REF!</v>
      </c>
      <c r="Q394" s="1" t="e">
        <f>IF(P394&gt;0,G393-#REF!,0)</f>
        <v>#REF!</v>
      </c>
    </row>
    <row r="395" spans="1:7" ht="12.75">
      <c r="A395" s="22"/>
      <c r="B395" s="22"/>
      <c r="C395" s="23"/>
      <c r="D395" s="27"/>
      <c r="E395" s="25"/>
      <c r="F395" s="5">
        <f>IF(D394=5,"NOTIIFICAR","")</f>
      </c>
      <c r="G395" s="2"/>
    </row>
    <row r="396" spans="1:17" ht="12.75">
      <c r="A396" s="22"/>
      <c r="B396" s="22"/>
      <c r="C396" s="23"/>
      <c r="D396" s="26">
        <f>IF(E396="",(IF(C396=0,0,$G$7-C396)),(E396-C396))</f>
        <v>0</v>
      </c>
      <c r="E396" s="24"/>
      <c r="F396" s="5" t="str">
        <f>IF(D396&lt;=5,"NO PRAZO","")</f>
        <v>NO PRAZO</v>
      </c>
      <c r="G396" s="2"/>
      <c r="I396" s="1">
        <f>IF(C396=0,0,$G$7-C396)</f>
        <v>0</v>
      </c>
      <c r="J396" s="1">
        <f>K396+L396+M396</f>
        <v>1</v>
      </c>
      <c r="K396" s="1">
        <f>IF(I396&lt;=5,1,0)</f>
        <v>1</v>
      </c>
      <c r="L396" s="1">
        <f>IF(I396&gt;0,1,0)</f>
        <v>0</v>
      </c>
      <c r="M396" s="1">
        <f>IF(E396&gt;1,1,0)</f>
        <v>0</v>
      </c>
      <c r="N396" s="1">
        <f>J396+L396</f>
        <v>1</v>
      </c>
      <c r="P396" s="1" t="e">
        <f>IF(#REF!&gt;0,1,0)</f>
        <v>#REF!</v>
      </c>
      <c r="Q396" s="1" t="e">
        <f>IF(P396&gt;0,G395-#REF!,0)</f>
        <v>#REF!</v>
      </c>
    </row>
    <row r="397" spans="1:7" ht="12.75">
      <c r="A397" s="22"/>
      <c r="B397" s="22"/>
      <c r="C397" s="23"/>
      <c r="D397" s="27"/>
      <c r="E397" s="25"/>
      <c r="F397" s="5">
        <f>IF(D396=5,"NOTIIFICAR","")</f>
      </c>
      <c r="G397" s="2"/>
    </row>
    <row r="398" spans="1:17" ht="12.75">
      <c r="A398" s="22"/>
      <c r="B398" s="22"/>
      <c r="C398" s="23"/>
      <c r="D398" s="26">
        <f>IF(E398="",(IF(C398=0,0,$G$7-C398)),(E398-C398))</f>
        <v>0</v>
      </c>
      <c r="E398" s="24"/>
      <c r="F398" s="5" t="str">
        <f>IF(D398&lt;=5,"NO PRAZO","")</f>
        <v>NO PRAZO</v>
      </c>
      <c r="G398" s="2"/>
      <c r="I398" s="1">
        <f>IF(C398=0,0,$G$7-C398)</f>
        <v>0</v>
      </c>
      <c r="J398" s="1">
        <f>K398+L398+M398</f>
        <v>1</v>
      </c>
      <c r="K398" s="1">
        <f>IF(I398&lt;=5,1,0)</f>
        <v>1</v>
      </c>
      <c r="L398" s="1">
        <f>IF(I398&gt;0,1,0)</f>
        <v>0</v>
      </c>
      <c r="M398" s="1">
        <f>IF(E398&gt;1,1,0)</f>
        <v>0</v>
      </c>
      <c r="N398" s="1">
        <f>J398+L398</f>
        <v>1</v>
      </c>
      <c r="P398" s="1" t="e">
        <f>IF(#REF!&gt;0,1,0)</f>
        <v>#REF!</v>
      </c>
      <c r="Q398" s="1" t="e">
        <f>IF(P398&gt;0,G397-#REF!,0)</f>
        <v>#REF!</v>
      </c>
    </row>
    <row r="399" spans="1:7" ht="12.75">
      <c r="A399" s="22"/>
      <c r="B399" s="22"/>
      <c r="C399" s="23"/>
      <c r="D399" s="27"/>
      <c r="E399" s="25"/>
      <c r="F399" s="5">
        <f>IF(D398=5,"NOTIIFICAR","")</f>
      </c>
      <c r="G399" s="2"/>
    </row>
    <row r="400" spans="1:17" ht="12.75">
      <c r="A400" s="22"/>
      <c r="B400" s="22"/>
      <c r="C400" s="23"/>
      <c r="D400" s="26">
        <f>IF(E400="",(IF(C400=0,0,$G$7-C400)),(E400-C400))</f>
        <v>0</v>
      </c>
      <c r="E400" s="24"/>
      <c r="F400" s="5" t="str">
        <f>IF(D400&lt;=5,"NO PRAZO","")</f>
        <v>NO PRAZO</v>
      </c>
      <c r="G400" s="2"/>
      <c r="I400" s="1">
        <f>IF(C400=0,0,$G$7-C400)</f>
        <v>0</v>
      </c>
      <c r="J400" s="1">
        <f>K400+L400+M400</f>
        <v>1</v>
      </c>
      <c r="K400" s="1">
        <f>IF(I400&lt;=5,1,0)</f>
        <v>1</v>
      </c>
      <c r="L400" s="1">
        <f>IF(I400&gt;0,1,0)</f>
        <v>0</v>
      </c>
      <c r="M400" s="1">
        <f>IF(E400&gt;1,1,0)</f>
        <v>0</v>
      </c>
      <c r="N400" s="1">
        <f>J400+L400</f>
        <v>1</v>
      </c>
      <c r="P400" s="1" t="e">
        <f>IF(#REF!&gt;0,1,0)</f>
        <v>#REF!</v>
      </c>
      <c r="Q400" s="1" t="e">
        <f>IF(P400&gt;0,G399-#REF!,0)</f>
        <v>#REF!</v>
      </c>
    </row>
    <row r="401" spans="1:7" ht="12.75">
      <c r="A401" s="22"/>
      <c r="B401" s="22"/>
      <c r="C401" s="23"/>
      <c r="D401" s="27"/>
      <c r="E401" s="25"/>
      <c r="F401" s="5">
        <f>IF(D400=5,"NOTIIFICAR","")</f>
      </c>
      <c r="G401" s="2"/>
    </row>
    <row r="402" spans="1:17" ht="12.75">
      <c r="A402" s="22"/>
      <c r="B402" s="22"/>
      <c r="C402" s="23"/>
      <c r="D402" s="26">
        <f>IF(E402="",(IF(C402=0,0,$G$7-C402)),(E402-C402))</f>
        <v>0</v>
      </c>
      <c r="E402" s="24"/>
      <c r="F402" s="5" t="str">
        <f>IF(D402&lt;=5,"NO PRAZO","")</f>
        <v>NO PRAZO</v>
      </c>
      <c r="G402" s="2"/>
      <c r="I402" s="1">
        <f>IF(C402=0,0,$G$7-C402)</f>
        <v>0</v>
      </c>
      <c r="J402" s="1">
        <f>K402+L402+M402</f>
        <v>1</v>
      </c>
      <c r="K402" s="1">
        <f>IF(I402&lt;=5,1,0)</f>
        <v>1</v>
      </c>
      <c r="L402" s="1">
        <f>IF(I402&gt;0,1,0)</f>
        <v>0</v>
      </c>
      <c r="M402" s="1">
        <f>IF(E402&gt;1,1,0)</f>
        <v>0</v>
      </c>
      <c r="N402" s="1">
        <f>J402+L402</f>
        <v>1</v>
      </c>
      <c r="P402" s="1" t="e">
        <f>IF(#REF!&gt;0,1,0)</f>
        <v>#REF!</v>
      </c>
      <c r="Q402" s="1" t="e">
        <f>IF(P402&gt;0,G401-#REF!,0)</f>
        <v>#REF!</v>
      </c>
    </row>
    <row r="403" spans="1:7" ht="12.75">
      <c r="A403" s="22"/>
      <c r="B403" s="22"/>
      <c r="C403" s="23"/>
      <c r="D403" s="27"/>
      <c r="E403" s="25"/>
      <c r="F403" s="5">
        <f>IF(D402=5,"NOTIIFICAR","")</f>
      </c>
      <c r="G403" s="2"/>
    </row>
    <row r="404" spans="1:17" ht="12.75">
      <c r="A404" s="22"/>
      <c r="B404" s="22"/>
      <c r="C404" s="23"/>
      <c r="D404" s="26">
        <f>IF(E404="",(IF(C404=0,0,$G$7-C404)),(E404-C404))</f>
        <v>0</v>
      </c>
      <c r="E404" s="24"/>
      <c r="F404" s="5" t="str">
        <f>IF(D404&lt;=5,"NO PRAZO","")</f>
        <v>NO PRAZO</v>
      </c>
      <c r="G404" s="2"/>
      <c r="I404" s="1">
        <f>IF(C404=0,0,$G$7-C404)</f>
        <v>0</v>
      </c>
      <c r="J404" s="1">
        <f>K404+L404+M404</f>
        <v>1</v>
      </c>
      <c r="K404" s="1">
        <f>IF(I404&lt;=5,1,0)</f>
        <v>1</v>
      </c>
      <c r="L404" s="1">
        <f>IF(I404&gt;0,1,0)</f>
        <v>0</v>
      </c>
      <c r="M404" s="1">
        <f>IF(E404&gt;1,1,0)</f>
        <v>0</v>
      </c>
      <c r="N404" s="1">
        <f>J404+L404</f>
        <v>1</v>
      </c>
      <c r="P404" s="1" t="e">
        <f>IF(#REF!&gt;0,1,0)</f>
        <v>#REF!</v>
      </c>
      <c r="Q404" s="1" t="e">
        <f>IF(P404&gt;0,G403-#REF!,0)</f>
        <v>#REF!</v>
      </c>
    </row>
    <row r="405" spans="1:7" ht="12.75">
      <c r="A405" s="22"/>
      <c r="B405" s="22"/>
      <c r="C405" s="23"/>
      <c r="D405" s="27"/>
      <c r="E405" s="25"/>
      <c r="F405" s="5">
        <f>IF(D404=5,"NOTIIFICAR","")</f>
      </c>
      <c r="G405" s="2"/>
    </row>
    <row r="406" spans="1:17" ht="12.75">
      <c r="A406" s="22"/>
      <c r="B406" s="22"/>
      <c r="C406" s="23"/>
      <c r="D406" s="26">
        <f>IF(E406="",(IF(C406=0,0,$G$7-C406)),(E406-C406))</f>
        <v>0</v>
      </c>
      <c r="E406" s="24"/>
      <c r="F406" s="5" t="str">
        <f>IF(D406&lt;=5,"NO PRAZO","")</f>
        <v>NO PRAZO</v>
      </c>
      <c r="G406" s="2"/>
      <c r="I406" s="1">
        <f>IF(C406=0,0,$G$7-C406)</f>
        <v>0</v>
      </c>
      <c r="J406" s="1">
        <f>K406+L406+M406</f>
        <v>1</v>
      </c>
      <c r="K406" s="1">
        <f>IF(I406&lt;=5,1,0)</f>
        <v>1</v>
      </c>
      <c r="L406" s="1">
        <f>IF(I406&gt;0,1,0)</f>
        <v>0</v>
      </c>
      <c r="M406" s="1">
        <f>IF(E406&gt;1,1,0)</f>
        <v>0</v>
      </c>
      <c r="N406" s="1">
        <f>J406+L406</f>
        <v>1</v>
      </c>
      <c r="P406" s="1" t="e">
        <f>IF(#REF!&gt;0,1,0)</f>
        <v>#REF!</v>
      </c>
      <c r="Q406" s="1" t="e">
        <f>IF(P406&gt;0,G405-#REF!,0)</f>
        <v>#REF!</v>
      </c>
    </row>
    <row r="407" spans="1:7" ht="12.75">
      <c r="A407" s="22"/>
      <c r="B407" s="22"/>
      <c r="C407" s="23"/>
      <c r="D407" s="27"/>
      <c r="E407" s="25"/>
      <c r="F407" s="5">
        <f>IF(D406=5,"NOTIIFICAR","")</f>
      </c>
      <c r="G407" s="2"/>
    </row>
    <row r="408" spans="1:17" ht="12.75">
      <c r="A408" s="22"/>
      <c r="B408" s="22"/>
      <c r="C408" s="23"/>
      <c r="D408" s="26">
        <f>IF(E408="",(IF(C408=0,0,$G$7-C408)),(E408-C408))</f>
        <v>0</v>
      </c>
      <c r="E408" s="24"/>
      <c r="F408" s="5" t="str">
        <f>IF(D408&lt;=5,"NO PRAZO","")</f>
        <v>NO PRAZO</v>
      </c>
      <c r="G408" s="2"/>
      <c r="I408" s="1">
        <f>IF(C408=0,0,$G$7-C408)</f>
        <v>0</v>
      </c>
      <c r="J408" s="1">
        <f>K408+L408+M408</f>
        <v>1</v>
      </c>
      <c r="K408" s="1">
        <f>IF(I408&lt;=5,1,0)</f>
        <v>1</v>
      </c>
      <c r="L408" s="1">
        <f>IF(I408&gt;0,1,0)</f>
        <v>0</v>
      </c>
      <c r="M408" s="1">
        <f>IF(E408&gt;1,1,0)</f>
        <v>0</v>
      </c>
      <c r="N408" s="1">
        <f>J408+L408</f>
        <v>1</v>
      </c>
      <c r="P408" s="1" t="e">
        <f>IF(#REF!&gt;0,1,0)</f>
        <v>#REF!</v>
      </c>
      <c r="Q408" s="1" t="e">
        <f>IF(P408&gt;0,G407-#REF!,0)</f>
        <v>#REF!</v>
      </c>
    </row>
    <row r="409" spans="1:7" ht="12.75">
      <c r="A409" s="22"/>
      <c r="B409" s="22"/>
      <c r="C409" s="23"/>
      <c r="D409" s="27"/>
      <c r="E409" s="25"/>
      <c r="F409" s="5">
        <f>IF(D408=5,"NOTIIFICAR","")</f>
      </c>
      <c r="G409" s="2"/>
    </row>
    <row r="410" spans="1:17" ht="12.75">
      <c r="A410" s="22"/>
      <c r="B410" s="22"/>
      <c r="C410" s="23"/>
      <c r="D410" s="26">
        <f>IF(E410="",(IF(C410=0,0,$G$7-C410)),(E410-C410))</f>
        <v>0</v>
      </c>
      <c r="E410" s="24"/>
      <c r="F410" s="5" t="str">
        <f>IF(D410&lt;=5,"NO PRAZO","")</f>
        <v>NO PRAZO</v>
      </c>
      <c r="G410" s="2"/>
      <c r="I410" s="1">
        <f>IF(C410=0,0,$G$7-C410)</f>
        <v>0</v>
      </c>
      <c r="J410" s="1">
        <f>K410+L410+M410</f>
        <v>1</v>
      </c>
      <c r="K410" s="1">
        <f>IF(I410&lt;=5,1,0)</f>
        <v>1</v>
      </c>
      <c r="L410" s="1">
        <f>IF(I410&gt;0,1,0)</f>
        <v>0</v>
      </c>
      <c r="M410" s="1">
        <f>IF(E410&gt;1,1,0)</f>
        <v>0</v>
      </c>
      <c r="N410" s="1">
        <f>J410+L410</f>
        <v>1</v>
      </c>
      <c r="P410" s="1" t="e">
        <f>IF(#REF!&gt;0,1,0)</f>
        <v>#REF!</v>
      </c>
      <c r="Q410" s="1" t="e">
        <f>IF(P410&gt;0,G409-#REF!,0)</f>
        <v>#REF!</v>
      </c>
    </row>
    <row r="411" spans="1:7" ht="12.75">
      <c r="A411" s="22"/>
      <c r="B411" s="22"/>
      <c r="C411" s="23"/>
      <c r="D411" s="27"/>
      <c r="E411" s="25"/>
      <c r="F411" s="5">
        <f>IF(D410=5,"NOTIIFICAR","")</f>
      </c>
      <c r="G411" s="2"/>
    </row>
    <row r="412" spans="1:17" ht="12.75">
      <c r="A412" s="22"/>
      <c r="B412" s="22"/>
      <c r="C412" s="23"/>
      <c r="D412" s="26">
        <f>IF(E412="",(IF(C412=0,0,$G$7-C412)),(E412-C412))</f>
        <v>0</v>
      </c>
      <c r="E412" s="24"/>
      <c r="F412" s="5" t="str">
        <f>IF(D412&lt;=5,"NO PRAZO","")</f>
        <v>NO PRAZO</v>
      </c>
      <c r="G412" s="2"/>
      <c r="I412" s="1">
        <f>IF(C412=0,0,$G$7-C412)</f>
        <v>0</v>
      </c>
      <c r="J412" s="1">
        <f>K412+L412+M412</f>
        <v>1</v>
      </c>
      <c r="K412" s="1">
        <f>IF(I412&lt;=5,1,0)</f>
        <v>1</v>
      </c>
      <c r="L412" s="1">
        <f>IF(I412&gt;0,1,0)</f>
        <v>0</v>
      </c>
      <c r="M412" s="1">
        <f>IF(E412&gt;1,1,0)</f>
        <v>0</v>
      </c>
      <c r="N412" s="1">
        <f>J412+L412</f>
        <v>1</v>
      </c>
      <c r="P412" s="1" t="e">
        <f>IF(#REF!&gt;0,1,0)</f>
        <v>#REF!</v>
      </c>
      <c r="Q412" s="1" t="e">
        <f>IF(P412&gt;0,G411-#REF!,0)</f>
        <v>#REF!</v>
      </c>
    </row>
    <row r="413" spans="1:7" ht="12.75">
      <c r="A413" s="22"/>
      <c r="B413" s="22"/>
      <c r="C413" s="23"/>
      <c r="D413" s="27"/>
      <c r="E413" s="25"/>
      <c r="F413" s="5">
        <f>IF(D412=5,"NOTIIFICAR","")</f>
      </c>
      <c r="G413" s="2"/>
    </row>
    <row r="414" spans="1:17" ht="12.75">
      <c r="A414" s="22"/>
      <c r="B414" s="22"/>
      <c r="C414" s="23"/>
      <c r="D414" s="26">
        <f>IF(E414="",(IF(C414=0,0,$G$7-C414)),(E414-C414))</f>
        <v>0</v>
      </c>
      <c r="E414" s="24"/>
      <c r="F414" s="5" t="str">
        <f>IF(D414&lt;=5,"NO PRAZO","")</f>
        <v>NO PRAZO</v>
      </c>
      <c r="G414" s="2"/>
      <c r="I414" s="1">
        <f>IF(C414=0,0,$G$7-C414)</f>
        <v>0</v>
      </c>
      <c r="J414" s="1">
        <f>K414+L414+M414</f>
        <v>1</v>
      </c>
      <c r="K414" s="1">
        <f>IF(I414&lt;=5,1,0)</f>
        <v>1</v>
      </c>
      <c r="L414" s="1">
        <f>IF(I414&gt;0,1,0)</f>
        <v>0</v>
      </c>
      <c r="M414" s="1">
        <f>IF(E414&gt;1,1,0)</f>
        <v>0</v>
      </c>
      <c r="N414" s="1">
        <f>J414+L414</f>
        <v>1</v>
      </c>
      <c r="P414" s="1" t="e">
        <f>IF(#REF!&gt;0,1,0)</f>
        <v>#REF!</v>
      </c>
      <c r="Q414" s="1" t="e">
        <f>IF(P414&gt;0,G413-#REF!,0)</f>
        <v>#REF!</v>
      </c>
    </row>
    <row r="415" spans="1:7" ht="12.75">
      <c r="A415" s="22"/>
      <c r="B415" s="22"/>
      <c r="C415" s="23"/>
      <c r="D415" s="27"/>
      <c r="E415" s="25"/>
      <c r="F415" s="5">
        <f>IF(D414=5,"NOTIIFICAR","")</f>
      </c>
      <c r="G415" s="2"/>
    </row>
    <row r="416" spans="1:17" ht="12.75">
      <c r="A416" s="22"/>
      <c r="B416" s="22"/>
      <c r="C416" s="23"/>
      <c r="D416" s="26">
        <f>IF(E416="",(IF(C416=0,0,$G$7-C416)),(E416-C416))</f>
        <v>0</v>
      </c>
      <c r="E416" s="24"/>
      <c r="F416" s="5" t="str">
        <f>IF(D416&lt;=5,"NO PRAZO","")</f>
        <v>NO PRAZO</v>
      </c>
      <c r="G416" s="2"/>
      <c r="I416" s="1">
        <f>IF(C416=0,0,$G$7-C416)</f>
        <v>0</v>
      </c>
      <c r="J416" s="1">
        <f>K416+L416+M416</f>
        <v>1</v>
      </c>
      <c r="K416" s="1">
        <f>IF(I416&lt;=5,1,0)</f>
        <v>1</v>
      </c>
      <c r="L416" s="1">
        <f>IF(I416&gt;0,1,0)</f>
        <v>0</v>
      </c>
      <c r="M416" s="1">
        <f>IF(E416&gt;1,1,0)</f>
        <v>0</v>
      </c>
      <c r="N416" s="1">
        <f>J416+L416</f>
        <v>1</v>
      </c>
      <c r="P416" s="1" t="e">
        <f>IF(#REF!&gt;0,1,0)</f>
        <v>#REF!</v>
      </c>
      <c r="Q416" s="1" t="e">
        <f>IF(P416&gt;0,G415-#REF!,0)</f>
        <v>#REF!</v>
      </c>
    </row>
    <row r="417" spans="1:7" ht="12.75">
      <c r="A417" s="22"/>
      <c r="B417" s="22"/>
      <c r="C417" s="23"/>
      <c r="D417" s="27"/>
      <c r="E417" s="25"/>
      <c r="F417" s="5">
        <f>IF(D416=5,"NOTIIFICAR","")</f>
      </c>
      <c r="G417" s="2"/>
    </row>
    <row r="418" spans="1:17" ht="12.75">
      <c r="A418" s="22"/>
      <c r="B418" s="22"/>
      <c r="C418" s="23"/>
      <c r="D418" s="26">
        <f>IF(E418="",(IF(C418=0,0,$G$7-C418)),(E418-C418))</f>
        <v>0</v>
      </c>
      <c r="E418" s="24"/>
      <c r="F418" s="5" t="str">
        <f>IF(D418&lt;=5,"NO PRAZO","")</f>
        <v>NO PRAZO</v>
      </c>
      <c r="G418" s="2"/>
      <c r="I418" s="1">
        <f>IF(C418=0,0,$G$7-C418)</f>
        <v>0</v>
      </c>
      <c r="J418" s="1">
        <f>K418+L418+M418</f>
        <v>1</v>
      </c>
      <c r="K418" s="1">
        <f>IF(I418&lt;=5,1,0)</f>
        <v>1</v>
      </c>
      <c r="L418" s="1">
        <f>IF(I418&gt;0,1,0)</f>
        <v>0</v>
      </c>
      <c r="M418" s="1">
        <f>IF(E418&gt;1,1,0)</f>
        <v>0</v>
      </c>
      <c r="N418" s="1">
        <f>J418+L418</f>
        <v>1</v>
      </c>
      <c r="P418" s="1" t="e">
        <f>IF(#REF!&gt;0,1,0)</f>
        <v>#REF!</v>
      </c>
      <c r="Q418" s="1" t="e">
        <f>IF(P418&gt;0,G417-#REF!,0)</f>
        <v>#REF!</v>
      </c>
    </row>
    <row r="419" spans="1:7" ht="12.75">
      <c r="A419" s="22"/>
      <c r="B419" s="22"/>
      <c r="C419" s="23"/>
      <c r="D419" s="27"/>
      <c r="E419" s="25"/>
      <c r="F419" s="5">
        <f>IF(D418=5,"NOTIIFICAR","")</f>
      </c>
      <c r="G419" s="2"/>
    </row>
    <row r="420" spans="1:17" ht="12.75">
      <c r="A420" s="22"/>
      <c r="B420" s="22"/>
      <c r="C420" s="23"/>
      <c r="D420" s="26">
        <f>IF(E420="",(IF(C420=0,0,$G$7-C420)),(E420-C420))</f>
        <v>0</v>
      </c>
      <c r="E420" s="24"/>
      <c r="F420" s="5" t="str">
        <f>IF(D420&lt;=5,"NO PRAZO","")</f>
        <v>NO PRAZO</v>
      </c>
      <c r="G420" s="2"/>
      <c r="I420" s="1">
        <f>IF(C420=0,0,$G$7-C420)</f>
        <v>0</v>
      </c>
      <c r="J420" s="1">
        <f>K420+L420+M420</f>
        <v>1</v>
      </c>
      <c r="K420" s="1">
        <f>IF(I420&lt;=5,1,0)</f>
        <v>1</v>
      </c>
      <c r="L420" s="1">
        <f>IF(I420&gt;0,1,0)</f>
        <v>0</v>
      </c>
      <c r="M420" s="1">
        <f>IF(E420&gt;1,1,0)</f>
        <v>0</v>
      </c>
      <c r="N420" s="1">
        <f>J420+L420</f>
        <v>1</v>
      </c>
      <c r="P420" s="1" t="e">
        <f>IF(#REF!&gt;0,1,0)</f>
        <v>#REF!</v>
      </c>
      <c r="Q420" s="1" t="e">
        <f>IF(P420&gt;0,G419-#REF!,0)</f>
        <v>#REF!</v>
      </c>
    </row>
    <row r="421" spans="1:7" ht="12.75">
      <c r="A421" s="22"/>
      <c r="B421" s="22"/>
      <c r="C421" s="23"/>
      <c r="D421" s="27"/>
      <c r="E421" s="25"/>
      <c r="F421" s="5">
        <f>IF(D420=5,"NOTIIFICAR","")</f>
      </c>
      <c r="G421" s="2"/>
    </row>
    <row r="422" spans="1:17" ht="12.75">
      <c r="A422" s="22"/>
      <c r="B422" s="22"/>
      <c r="C422" s="23"/>
      <c r="D422" s="26">
        <f>IF(E422="",(IF(C422=0,0,$G$7-C422)),(E422-C422))</f>
        <v>0</v>
      </c>
      <c r="E422" s="24"/>
      <c r="F422" s="5" t="str">
        <f>IF(D422&lt;=5,"NO PRAZO","")</f>
        <v>NO PRAZO</v>
      </c>
      <c r="G422" s="2"/>
      <c r="I422" s="1">
        <f>IF(C422=0,0,$G$7-C422)</f>
        <v>0</v>
      </c>
      <c r="J422" s="1">
        <f>K422+L422+M422</f>
        <v>1</v>
      </c>
      <c r="K422" s="1">
        <f>IF(I422&lt;=5,1,0)</f>
        <v>1</v>
      </c>
      <c r="L422" s="1">
        <f>IF(I422&gt;0,1,0)</f>
        <v>0</v>
      </c>
      <c r="M422" s="1">
        <f>IF(E422&gt;1,1,0)</f>
        <v>0</v>
      </c>
      <c r="N422" s="1">
        <f>J422+L422</f>
        <v>1</v>
      </c>
      <c r="P422" s="1" t="e">
        <f>IF(#REF!&gt;0,1,0)</f>
        <v>#REF!</v>
      </c>
      <c r="Q422" s="1" t="e">
        <f>IF(P422&gt;0,G421-#REF!,0)</f>
        <v>#REF!</v>
      </c>
    </row>
    <row r="423" spans="1:7" ht="12.75">
      <c r="A423" s="22"/>
      <c r="B423" s="22"/>
      <c r="C423" s="23"/>
      <c r="D423" s="27"/>
      <c r="E423" s="25"/>
      <c r="F423" s="5">
        <f>IF(D422=5,"NOTIIFICAR","")</f>
      </c>
      <c r="G423" s="2"/>
    </row>
    <row r="424" spans="1:17" ht="12.75">
      <c r="A424" s="22"/>
      <c r="B424" s="22"/>
      <c r="C424" s="23"/>
      <c r="D424" s="26">
        <f>IF(E424="",(IF(C424=0,0,$G$7-C424)),(E424-C424))</f>
        <v>0</v>
      </c>
      <c r="E424" s="24"/>
      <c r="F424" s="5" t="str">
        <f>IF(D424&lt;=5,"NO PRAZO","")</f>
        <v>NO PRAZO</v>
      </c>
      <c r="G424" s="2"/>
      <c r="I424" s="1">
        <f>IF(C424=0,0,$G$7-C424)</f>
        <v>0</v>
      </c>
      <c r="J424" s="1">
        <f>K424+L424+M424</f>
        <v>1</v>
      </c>
      <c r="K424" s="1">
        <f>IF(I424&lt;=5,1,0)</f>
        <v>1</v>
      </c>
      <c r="L424" s="1">
        <f>IF(I424&gt;0,1,0)</f>
        <v>0</v>
      </c>
      <c r="M424" s="1">
        <f>IF(E424&gt;1,1,0)</f>
        <v>0</v>
      </c>
      <c r="N424" s="1">
        <f>J424+L424</f>
        <v>1</v>
      </c>
      <c r="P424" s="1" t="e">
        <f>IF(#REF!&gt;0,1,0)</f>
        <v>#REF!</v>
      </c>
      <c r="Q424" s="1" t="e">
        <f>IF(P424&gt;0,G423-#REF!,0)</f>
        <v>#REF!</v>
      </c>
    </row>
    <row r="425" spans="1:7" ht="12.75">
      <c r="A425" s="22"/>
      <c r="B425" s="22"/>
      <c r="C425" s="23"/>
      <c r="D425" s="27"/>
      <c r="E425" s="25"/>
      <c r="F425" s="5">
        <f>IF(D424=5,"NOTIIFICAR","")</f>
      </c>
      <c r="G425" s="2"/>
    </row>
    <row r="426" spans="1:17" ht="12.75">
      <c r="A426" s="22"/>
      <c r="B426" s="22"/>
      <c r="C426" s="23"/>
      <c r="D426" s="26">
        <f>IF(E426="",(IF(C426=0,0,$G$7-C426)),(E426-C426))</f>
        <v>0</v>
      </c>
      <c r="E426" s="24"/>
      <c r="F426" s="5" t="str">
        <f>IF(D426&lt;=5,"NO PRAZO","")</f>
        <v>NO PRAZO</v>
      </c>
      <c r="G426" s="2"/>
      <c r="I426" s="1">
        <f>IF(C426=0,0,$G$7-C426)</f>
        <v>0</v>
      </c>
      <c r="J426" s="1">
        <f>K426+L426+M426</f>
        <v>1</v>
      </c>
      <c r="K426" s="1">
        <f>IF(I426&lt;=5,1,0)</f>
        <v>1</v>
      </c>
      <c r="L426" s="1">
        <f>IF(I426&gt;0,1,0)</f>
        <v>0</v>
      </c>
      <c r="M426" s="1">
        <f>IF(E426&gt;1,1,0)</f>
        <v>0</v>
      </c>
      <c r="N426" s="1">
        <f>J426+L426</f>
        <v>1</v>
      </c>
      <c r="P426" s="1" t="e">
        <f>IF(#REF!&gt;0,1,0)</f>
        <v>#REF!</v>
      </c>
      <c r="Q426" s="1" t="e">
        <f>IF(P426&gt;0,G425-#REF!,0)</f>
        <v>#REF!</v>
      </c>
    </row>
    <row r="427" spans="1:7" ht="12.75">
      <c r="A427" s="22"/>
      <c r="B427" s="22"/>
      <c r="C427" s="23"/>
      <c r="D427" s="27"/>
      <c r="E427" s="25"/>
      <c r="F427" s="5">
        <f>IF(D426=5,"NOTIIFICAR","")</f>
      </c>
      <c r="G427" s="2"/>
    </row>
    <row r="428" spans="1:17" ht="12.75">
      <c r="A428" s="22"/>
      <c r="B428" s="22"/>
      <c r="C428" s="23"/>
      <c r="D428" s="26">
        <f>IF(E428="",(IF(C428=0,0,$G$7-C428)),(E428-C428))</f>
        <v>0</v>
      </c>
      <c r="E428" s="24"/>
      <c r="F428" s="5" t="str">
        <f>IF(D428&lt;=5,"NO PRAZO","")</f>
        <v>NO PRAZO</v>
      </c>
      <c r="G428" s="2"/>
      <c r="I428" s="1">
        <f>IF(C428=0,0,$G$7-C428)</f>
        <v>0</v>
      </c>
      <c r="J428" s="1">
        <f>K428+L428+M428</f>
        <v>1</v>
      </c>
      <c r="K428" s="1">
        <f>IF(I428&lt;=5,1,0)</f>
        <v>1</v>
      </c>
      <c r="L428" s="1">
        <f>IF(I428&gt;0,1,0)</f>
        <v>0</v>
      </c>
      <c r="M428" s="1">
        <f>IF(E428&gt;1,1,0)</f>
        <v>0</v>
      </c>
      <c r="N428" s="1">
        <f>J428+L428</f>
        <v>1</v>
      </c>
      <c r="P428" s="1" t="e">
        <f>IF(#REF!&gt;0,1,0)</f>
        <v>#REF!</v>
      </c>
      <c r="Q428" s="1" t="e">
        <f>IF(P428&gt;0,G427-#REF!,0)</f>
        <v>#REF!</v>
      </c>
    </row>
    <row r="429" spans="1:7" ht="12.75">
      <c r="A429" s="22"/>
      <c r="B429" s="22"/>
      <c r="C429" s="23"/>
      <c r="D429" s="27"/>
      <c r="E429" s="25"/>
      <c r="F429" s="5">
        <f>IF(D428=5,"NOTIIFICAR","")</f>
      </c>
      <c r="G429" s="2"/>
    </row>
    <row r="430" spans="1:17" ht="12.75">
      <c r="A430" s="22"/>
      <c r="B430" s="22"/>
      <c r="C430" s="23"/>
      <c r="D430" s="26">
        <f>IF(E430="",(IF(C430=0,0,$G$7-C430)),(E430-C430))</f>
        <v>0</v>
      </c>
      <c r="E430" s="24"/>
      <c r="F430" s="5" t="str">
        <f>IF(D430&lt;=5,"NO PRAZO","")</f>
        <v>NO PRAZO</v>
      </c>
      <c r="G430" s="2"/>
      <c r="I430" s="1">
        <f>IF(C430=0,0,$G$7-C430)</f>
        <v>0</v>
      </c>
      <c r="J430" s="1">
        <f>K430+L430+M430</f>
        <v>1</v>
      </c>
      <c r="K430" s="1">
        <f>IF(I430&lt;=5,1,0)</f>
        <v>1</v>
      </c>
      <c r="L430" s="1">
        <f>IF(I430&gt;0,1,0)</f>
        <v>0</v>
      </c>
      <c r="M430" s="1">
        <f>IF(E430&gt;1,1,0)</f>
        <v>0</v>
      </c>
      <c r="N430" s="1">
        <f>J430+L430</f>
        <v>1</v>
      </c>
      <c r="P430" s="1" t="e">
        <f>IF(#REF!&gt;0,1,0)</f>
        <v>#REF!</v>
      </c>
      <c r="Q430" s="1" t="e">
        <f>IF(P430&gt;0,G429-#REF!,0)</f>
        <v>#REF!</v>
      </c>
    </row>
    <row r="431" spans="1:7" ht="12.75">
      <c r="A431" s="22"/>
      <c r="B431" s="22"/>
      <c r="C431" s="23"/>
      <c r="D431" s="27"/>
      <c r="E431" s="25"/>
      <c r="F431" s="5">
        <f>IF(D430=5,"NOTIIFICAR","")</f>
      </c>
      <c r="G431" s="2"/>
    </row>
    <row r="432" spans="1:17" ht="12.75">
      <c r="A432" s="22"/>
      <c r="B432" s="22"/>
      <c r="C432" s="23"/>
      <c r="D432" s="26">
        <f>IF(E432="",(IF(C432=0,0,$G$7-C432)),(E432-C432))</f>
        <v>0</v>
      </c>
      <c r="E432" s="24"/>
      <c r="F432" s="5" t="str">
        <f>IF(D432&lt;=5,"NO PRAZO","")</f>
        <v>NO PRAZO</v>
      </c>
      <c r="G432" s="2"/>
      <c r="I432" s="1">
        <f>IF(C432=0,0,$G$7-C432)</f>
        <v>0</v>
      </c>
      <c r="J432" s="1">
        <f>K432+L432+M432</f>
        <v>1</v>
      </c>
      <c r="K432" s="1">
        <f>IF(I432&lt;=5,1,0)</f>
        <v>1</v>
      </c>
      <c r="L432" s="1">
        <f>IF(I432&gt;0,1,0)</f>
        <v>0</v>
      </c>
      <c r="M432" s="1">
        <f>IF(E432&gt;1,1,0)</f>
        <v>0</v>
      </c>
      <c r="N432" s="1">
        <f>J432+L432</f>
        <v>1</v>
      </c>
      <c r="P432" s="1" t="e">
        <f>IF(#REF!&gt;0,1,0)</f>
        <v>#REF!</v>
      </c>
      <c r="Q432" s="1" t="e">
        <f>IF(P432&gt;0,G431-#REF!,0)</f>
        <v>#REF!</v>
      </c>
    </row>
    <row r="433" spans="1:7" ht="12.75">
      <c r="A433" s="22"/>
      <c r="B433" s="22"/>
      <c r="C433" s="23"/>
      <c r="D433" s="27"/>
      <c r="E433" s="25"/>
      <c r="F433" s="5">
        <f>IF(D432=5,"NOTIIFICAR","")</f>
      </c>
      <c r="G433" s="2"/>
    </row>
    <row r="434" spans="1:17" ht="12.75">
      <c r="A434" s="22"/>
      <c r="B434" s="22"/>
      <c r="C434" s="23"/>
      <c r="D434" s="26">
        <f>IF(E434="",(IF(C434=0,0,$G$7-C434)),(E434-C434))</f>
        <v>0</v>
      </c>
      <c r="E434" s="24"/>
      <c r="F434" s="5" t="str">
        <f>IF(D434&lt;=5,"NO PRAZO","")</f>
        <v>NO PRAZO</v>
      </c>
      <c r="G434" s="2"/>
      <c r="I434" s="1">
        <f>IF(C434=0,0,$G$7-C434)</f>
        <v>0</v>
      </c>
      <c r="J434" s="1">
        <f>K434+L434+M434</f>
        <v>1</v>
      </c>
      <c r="K434" s="1">
        <f>IF(I434&lt;=5,1,0)</f>
        <v>1</v>
      </c>
      <c r="L434" s="1">
        <f>IF(I434&gt;0,1,0)</f>
        <v>0</v>
      </c>
      <c r="M434" s="1">
        <f>IF(E434&gt;1,1,0)</f>
        <v>0</v>
      </c>
      <c r="N434" s="1">
        <f>J434+L434</f>
        <v>1</v>
      </c>
      <c r="P434" s="1" t="e">
        <f>IF(#REF!&gt;0,1,0)</f>
        <v>#REF!</v>
      </c>
      <c r="Q434" s="1" t="e">
        <f>IF(P434&gt;0,G433-#REF!,0)</f>
        <v>#REF!</v>
      </c>
    </row>
    <row r="435" spans="1:7" ht="12.75">
      <c r="A435" s="22"/>
      <c r="B435" s="22"/>
      <c r="C435" s="23"/>
      <c r="D435" s="27"/>
      <c r="E435" s="25"/>
      <c r="F435" s="5">
        <f>IF(D434=5,"NOTIIFICAR","")</f>
      </c>
      <c r="G435" s="2"/>
    </row>
    <row r="436" spans="1:17" ht="12.75">
      <c r="A436" s="22"/>
      <c r="B436" s="22"/>
      <c r="C436" s="23"/>
      <c r="D436" s="26">
        <f>IF(E436="",(IF(C436=0,0,$G$7-C436)),(E436-C436))</f>
        <v>0</v>
      </c>
      <c r="E436" s="24"/>
      <c r="F436" s="5" t="str">
        <f>IF(D436&lt;=5,"NO PRAZO","")</f>
        <v>NO PRAZO</v>
      </c>
      <c r="G436" s="2"/>
      <c r="I436" s="1">
        <f>IF(C436=0,0,$G$7-C436)</f>
        <v>0</v>
      </c>
      <c r="J436" s="1">
        <f>K436+L436+M436</f>
        <v>1</v>
      </c>
      <c r="K436" s="1">
        <f>IF(I436&lt;=5,1,0)</f>
        <v>1</v>
      </c>
      <c r="L436" s="1">
        <f>IF(I436&gt;0,1,0)</f>
        <v>0</v>
      </c>
      <c r="M436" s="1">
        <f>IF(E436&gt;1,1,0)</f>
        <v>0</v>
      </c>
      <c r="N436" s="1">
        <f>J436+L436</f>
        <v>1</v>
      </c>
      <c r="P436" s="1" t="e">
        <f>IF(#REF!&gt;0,1,0)</f>
        <v>#REF!</v>
      </c>
      <c r="Q436" s="1" t="e">
        <f>IF(P436&gt;0,G435-#REF!,0)</f>
        <v>#REF!</v>
      </c>
    </row>
    <row r="437" spans="1:7" ht="12.75">
      <c r="A437" s="22"/>
      <c r="B437" s="22"/>
      <c r="C437" s="23"/>
      <c r="D437" s="27"/>
      <c r="E437" s="25"/>
      <c r="F437" s="5">
        <f>IF(D436=5,"NOTIIFICAR","")</f>
      </c>
      <c r="G437" s="2"/>
    </row>
    <row r="438" spans="1:17" ht="12.75">
      <c r="A438" s="22"/>
      <c r="B438" s="22"/>
      <c r="C438" s="23"/>
      <c r="D438" s="26">
        <f>IF(E438="",(IF(C438=0,0,$G$7-C438)),(E438-C438))</f>
        <v>0</v>
      </c>
      <c r="E438" s="24"/>
      <c r="F438" s="5" t="str">
        <f>IF(D438&lt;=5,"NO PRAZO","")</f>
        <v>NO PRAZO</v>
      </c>
      <c r="G438" s="2"/>
      <c r="I438" s="1">
        <f>IF(C438=0,0,$G$7-C438)</f>
        <v>0</v>
      </c>
      <c r="J438" s="1">
        <f>K438+L438+M438</f>
        <v>1</v>
      </c>
      <c r="K438" s="1">
        <f>IF(I438&lt;=5,1,0)</f>
        <v>1</v>
      </c>
      <c r="L438" s="1">
        <f>IF(I438&gt;0,1,0)</f>
        <v>0</v>
      </c>
      <c r="M438" s="1">
        <f>IF(E438&gt;1,1,0)</f>
        <v>0</v>
      </c>
      <c r="N438" s="1">
        <f>J438+L438</f>
        <v>1</v>
      </c>
      <c r="P438" s="1" t="e">
        <f>IF(#REF!&gt;0,1,0)</f>
        <v>#REF!</v>
      </c>
      <c r="Q438" s="1" t="e">
        <f>IF(P438&gt;0,G437-#REF!,0)</f>
        <v>#REF!</v>
      </c>
    </row>
    <row r="439" spans="1:7" ht="12.75">
      <c r="A439" s="22"/>
      <c r="B439" s="22"/>
      <c r="C439" s="23"/>
      <c r="D439" s="27"/>
      <c r="E439" s="25"/>
      <c r="F439" s="5">
        <f>IF(D438=5,"NOTIIFICAR","")</f>
      </c>
      <c r="G439" s="2"/>
    </row>
    <row r="440" spans="1:17" ht="12.75">
      <c r="A440" s="22"/>
      <c r="B440" s="22"/>
      <c r="C440" s="23"/>
      <c r="D440" s="26">
        <f>IF(E440="",(IF(C440=0,0,$G$7-C440)),(E440-C440))</f>
        <v>0</v>
      </c>
      <c r="E440" s="24"/>
      <c r="F440" s="5" t="str">
        <f>IF(D440&lt;=5,"NO PRAZO","")</f>
        <v>NO PRAZO</v>
      </c>
      <c r="G440" s="2"/>
      <c r="I440" s="1">
        <f>IF(C440=0,0,$G$7-C440)</f>
        <v>0</v>
      </c>
      <c r="J440" s="1">
        <f>K440+L440+M440</f>
        <v>1</v>
      </c>
      <c r="K440" s="1">
        <f>IF(I440&lt;=5,1,0)</f>
        <v>1</v>
      </c>
      <c r="L440" s="1">
        <f>IF(I440&gt;0,1,0)</f>
        <v>0</v>
      </c>
      <c r="M440" s="1">
        <f>IF(E440&gt;1,1,0)</f>
        <v>0</v>
      </c>
      <c r="N440" s="1">
        <f>J440+L440</f>
        <v>1</v>
      </c>
      <c r="P440" s="1" t="e">
        <f>IF(#REF!&gt;0,1,0)</f>
        <v>#REF!</v>
      </c>
      <c r="Q440" s="1" t="e">
        <f>IF(P440&gt;0,G439-#REF!,0)</f>
        <v>#REF!</v>
      </c>
    </row>
    <row r="441" spans="1:7" ht="12.75">
      <c r="A441" s="22"/>
      <c r="B441" s="22"/>
      <c r="C441" s="23"/>
      <c r="D441" s="27"/>
      <c r="E441" s="25"/>
      <c r="F441" s="5">
        <f>IF(D440=5,"NOTIIFICAR","")</f>
      </c>
      <c r="G441" s="2"/>
    </row>
    <row r="442" spans="1:17" ht="12.75">
      <c r="A442" s="22"/>
      <c r="B442" s="22"/>
      <c r="C442" s="23"/>
      <c r="D442" s="26">
        <f>IF(E442="",(IF(C442=0,0,$G$7-C442)),(E442-C442))</f>
        <v>0</v>
      </c>
      <c r="E442" s="24"/>
      <c r="F442" s="5" t="str">
        <f>IF(D442&lt;=5,"NO PRAZO","")</f>
        <v>NO PRAZO</v>
      </c>
      <c r="G442" s="2"/>
      <c r="I442" s="1">
        <f>IF(C442=0,0,$G$7-C442)</f>
        <v>0</v>
      </c>
      <c r="J442" s="1">
        <f>K442+L442+M442</f>
        <v>1</v>
      </c>
      <c r="K442" s="1">
        <f>IF(I442&lt;=5,1,0)</f>
        <v>1</v>
      </c>
      <c r="L442" s="1">
        <f>IF(I442&gt;0,1,0)</f>
        <v>0</v>
      </c>
      <c r="M442" s="1">
        <f>IF(E442&gt;1,1,0)</f>
        <v>0</v>
      </c>
      <c r="N442" s="1">
        <f>J442+L442</f>
        <v>1</v>
      </c>
      <c r="P442" s="1" t="e">
        <f>IF(#REF!&gt;0,1,0)</f>
        <v>#REF!</v>
      </c>
      <c r="Q442" s="1" t="e">
        <f>IF(P442&gt;0,G441-#REF!,0)</f>
        <v>#REF!</v>
      </c>
    </row>
    <row r="443" spans="1:7" ht="12.75">
      <c r="A443" s="22"/>
      <c r="B443" s="22"/>
      <c r="C443" s="23"/>
      <c r="D443" s="27"/>
      <c r="E443" s="25"/>
      <c r="F443" s="5">
        <f>IF(D442=5,"NOTIIFICAR","")</f>
      </c>
      <c r="G443" s="2"/>
    </row>
    <row r="444" spans="1:17" ht="12.75">
      <c r="A444" s="22"/>
      <c r="B444" s="22"/>
      <c r="C444" s="23"/>
      <c r="D444" s="26">
        <f>IF(E444="",(IF(C444=0,0,$G$7-C444)),(E444-C444))</f>
        <v>0</v>
      </c>
      <c r="E444" s="24"/>
      <c r="F444" s="5" t="str">
        <f>IF(D444&lt;=5,"NO PRAZO","")</f>
        <v>NO PRAZO</v>
      </c>
      <c r="G444" s="2"/>
      <c r="I444" s="1">
        <f>IF(C444=0,0,$G$7-C444)</f>
        <v>0</v>
      </c>
      <c r="J444" s="1">
        <f>K444+L444+M444</f>
        <v>1</v>
      </c>
      <c r="K444" s="1">
        <f>IF(I444&lt;=5,1,0)</f>
        <v>1</v>
      </c>
      <c r="L444" s="1">
        <f>IF(I444&gt;0,1,0)</f>
        <v>0</v>
      </c>
      <c r="M444" s="1">
        <f>IF(E444&gt;1,1,0)</f>
        <v>0</v>
      </c>
      <c r="N444" s="1">
        <f>J444+L444</f>
        <v>1</v>
      </c>
      <c r="P444" s="1" t="e">
        <f>IF(#REF!&gt;0,1,0)</f>
        <v>#REF!</v>
      </c>
      <c r="Q444" s="1" t="e">
        <f>IF(P444&gt;0,G443-#REF!,0)</f>
        <v>#REF!</v>
      </c>
    </row>
    <row r="445" spans="1:7" ht="12.75">
      <c r="A445" s="22"/>
      <c r="B445" s="22"/>
      <c r="C445" s="23"/>
      <c r="D445" s="27"/>
      <c r="E445" s="25"/>
      <c r="F445" s="5">
        <f>IF(D444=5,"NOTIIFICAR","")</f>
      </c>
      <c r="G445" s="2"/>
    </row>
    <row r="446" spans="1:17" ht="12.75">
      <c r="A446" s="22"/>
      <c r="B446" s="22"/>
      <c r="C446" s="23"/>
      <c r="D446" s="26">
        <f>IF(E446="",(IF(C446=0,0,$G$7-C446)),(E446-C446))</f>
        <v>0</v>
      </c>
      <c r="E446" s="24"/>
      <c r="F446" s="5" t="str">
        <f>IF(D446&lt;=5,"NO PRAZO","")</f>
        <v>NO PRAZO</v>
      </c>
      <c r="G446" s="2"/>
      <c r="I446" s="1">
        <f>IF(C446=0,0,$G$7-C446)</f>
        <v>0</v>
      </c>
      <c r="J446" s="1">
        <f>K446+L446+M446</f>
        <v>1</v>
      </c>
      <c r="K446" s="1">
        <f>IF(I446&lt;=5,1,0)</f>
        <v>1</v>
      </c>
      <c r="L446" s="1">
        <f>IF(I446&gt;0,1,0)</f>
        <v>0</v>
      </c>
      <c r="M446" s="1">
        <f>IF(E446&gt;1,1,0)</f>
        <v>0</v>
      </c>
      <c r="N446" s="1">
        <f>J446+L446</f>
        <v>1</v>
      </c>
      <c r="P446" s="1" t="e">
        <f>IF(#REF!&gt;0,1,0)</f>
        <v>#REF!</v>
      </c>
      <c r="Q446" s="1" t="e">
        <f>IF(P446&gt;0,G445-#REF!,0)</f>
        <v>#REF!</v>
      </c>
    </row>
    <row r="447" spans="1:7" ht="12.75">
      <c r="A447" s="22"/>
      <c r="B447" s="22"/>
      <c r="C447" s="23"/>
      <c r="D447" s="27"/>
      <c r="E447" s="25"/>
      <c r="F447" s="5">
        <f>IF(D446=5,"NOTIIFICAR","")</f>
      </c>
      <c r="G447" s="2"/>
    </row>
    <row r="448" spans="1:17" ht="12.75">
      <c r="A448" s="22"/>
      <c r="B448" s="22"/>
      <c r="C448" s="23"/>
      <c r="D448" s="26">
        <f>IF(E448="",(IF(C448=0,0,$G$7-C448)),(E448-C448))</f>
        <v>0</v>
      </c>
      <c r="E448" s="24"/>
      <c r="F448" s="5" t="str">
        <f>IF(D448&lt;=5,"NO PRAZO","")</f>
        <v>NO PRAZO</v>
      </c>
      <c r="G448" s="2"/>
      <c r="I448" s="1">
        <f>IF(C448=0,0,$G$7-C448)</f>
        <v>0</v>
      </c>
      <c r="J448" s="1">
        <f>K448+L448+M448</f>
        <v>1</v>
      </c>
      <c r="K448" s="1">
        <f>IF(I448&lt;=5,1,0)</f>
        <v>1</v>
      </c>
      <c r="L448" s="1">
        <f>IF(I448&gt;0,1,0)</f>
        <v>0</v>
      </c>
      <c r="M448" s="1">
        <f>IF(E448&gt;1,1,0)</f>
        <v>0</v>
      </c>
      <c r="N448" s="1">
        <f>J448+L448</f>
        <v>1</v>
      </c>
      <c r="P448" s="1" t="e">
        <f>IF(#REF!&gt;0,1,0)</f>
        <v>#REF!</v>
      </c>
      <c r="Q448" s="1" t="e">
        <f>IF(P448&gt;0,G447-#REF!,0)</f>
        <v>#REF!</v>
      </c>
    </row>
    <row r="449" spans="1:7" ht="12.75">
      <c r="A449" s="22"/>
      <c r="B449" s="22"/>
      <c r="C449" s="23"/>
      <c r="D449" s="27"/>
      <c r="E449" s="25"/>
      <c r="F449" s="5">
        <f>IF(D448=5,"NOTIIFICAR","")</f>
      </c>
      <c r="G449" s="2"/>
    </row>
    <row r="450" spans="1:17" ht="12.75">
      <c r="A450" s="22"/>
      <c r="B450" s="22"/>
      <c r="C450" s="23"/>
      <c r="D450" s="26">
        <f>IF(E450="",(IF(C450=0,0,$G$7-C450)),(E450-C450))</f>
        <v>0</v>
      </c>
      <c r="E450" s="24"/>
      <c r="F450" s="5" t="str">
        <f>IF(D450&lt;=5,"NO PRAZO","")</f>
        <v>NO PRAZO</v>
      </c>
      <c r="G450" s="2"/>
      <c r="I450" s="1">
        <f>IF(C450=0,0,$G$7-C450)</f>
        <v>0</v>
      </c>
      <c r="J450" s="1">
        <f>K450+L450+M450</f>
        <v>1</v>
      </c>
      <c r="K450" s="1">
        <f>IF(I450&lt;=5,1,0)</f>
        <v>1</v>
      </c>
      <c r="L450" s="1">
        <f>IF(I450&gt;0,1,0)</f>
        <v>0</v>
      </c>
      <c r="M450" s="1">
        <f>IF(E450&gt;1,1,0)</f>
        <v>0</v>
      </c>
      <c r="N450" s="1">
        <f>J450+L450</f>
        <v>1</v>
      </c>
      <c r="P450" s="1" t="e">
        <f>IF(#REF!&gt;0,1,0)</f>
        <v>#REF!</v>
      </c>
      <c r="Q450" s="1" t="e">
        <f>IF(P450&gt;0,G449-#REF!,0)</f>
        <v>#REF!</v>
      </c>
    </row>
    <row r="451" spans="1:7" ht="12.75">
      <c r="A451" s="22"/>
      <c r="B451" s="22"/>
      <c r="C451" s="23"/>
      <c r="D451" s="27"/>
      <c r="E451" s="25"/>
      <c r="F451" s="5">
        <f>IF(D450=5,"NOTIIFICAR","")</f>
      </c>
      <c r="G451" s="2"/>
    </row>
    <row r="452" spans="1:17" ht="12.75">
      <c r="A452" s="22"/>
      <c r="B452" s="22"/>
      <c r="C452" s="23"/>
      <c r="D452" s="26">
        <f>IF(E452="",(IF(C452=0,0,$G$7-C452)),(E452-C452))</f>
        <v>0</v>
      </c>
      <c r="E452" s="24"/>
      <c r="F452" s="5" t="str">
        <f>IF(D452&lt;=5,"NO PRAZO","")</f>
        <v>NO PRAZO</v>
      </c>
      <c r="G452" s="2"/>
      <c r="I452" s="1">
        <f>IF(C452=0,0,$G$7-C452)</f>
        <v>0</v>
      </c>
      <c r="J452" s="1">
        <f>K452+L452+M452</f>
        <v>1</v>
      </c>
      <c r="K452" s="1">
        <f>IF(I452&lt;=5,1,0)</f>
        <v>1</v>
      </c>
      <c r="L452" s="1">
        <f>IF(I452&gt;0,1,0)</f>
        <v>0</v>
      </c>
      <c r="M452" s="1">
        <f>IF(E452&gt;1,1,0)</f>
        <v>0</v>
      </c>
      <c r="N452" s="1">
        <f>J452+L452</f>
        <v>1</v>
      </c>
      <c r="P452" s="1" t="e">
        <f>IF(#REF!&gt;0,1,0)</f>
        <v>#REF!</v>
      </c>
      <c r="Q452" s="1" t="e">
        <f>IF(P452&gt;0,G451-#REF!,0)</f>
        <v>#REF!</v>
      </c>
    </row>
    <row r="453" spans="1:7" ht="12.75">
      <c r="A453" s="22"/>
      <c r="B453" s="22"/>
      <c r="C453" s="23"/>
      <c r="D453" s="27"/>
      <c r="E453" s="25"/>
      <c r="F453" s="5">
        <f>IF(D452=5,"NOTIIFICAR","")</f>
      </c>
      <c r="G453" s="2"/>
    </row>
    <row r="454" spans="1:17" ht="12.75">
      <c r="A454" s="22"/>
      <c r="B454" s="22"/>
      <c r="C454" s="23"/>
      <c r="D454" s="26">
        <f>IF(E454="",(IF(C454=0,0,$G$7-C454)),(E454-C454))</f>
        <v>0</v>
      </c>
      <c r="E454" s="24"/>
      <c r="F454" s="5" t="str">
        <f>IF(D454&lt;=5,"NO PRAZO","")</f>
        <v>NO PRAZO</v>
      </c>
      <c r="G454" s="2"/>
      <c r="I454" s="1">
        <f>IF(C454=0,0,$G$7-C454)</f>
        <v>0</v>
      </c>
      <c r="J454" s="1">
        <f>K454+L454+M454</f>
        <v>1</v>
      </c>
      <c r="K454" s="1">
        <f>IF(I454&lt;=5,1,0)</f>
        <v>1</v>
      </c>
      <c r="L454" s="1">
        <f>IF(I454&gt;0,1,0)</f>
        <v>0</v>
      </c>
      <c r="M454" s="1">
        <f>IF(E454&gt;1,1,0)</f>
        <v>0</v>
      </c>
      <c r="N454" s="1">
        <f>J454+L454</f>
        <v>1</v>
      </c>
      <c r="P454" s="1" t="e">
        <f>IF(#REF!&gt;0,1,0)</f>
        <v>#REF!</v>
      </c>
      <c r="Q454" s="1" t="e">
        <f>IF(P454&gt;0,G453-#REF!,0)</f>
        <v>#REF!</v>
      </c>
    </row>
    <row r="455" spans="1:7" ht="12.75">
      <c r="A455" s="22"/>
      <c r="B455" s="22"/>
      <c r="C455" s="23"/>
      <c r="D455" s="27"/>
      <c r="E455" s="25"/>
      <c r="F455" s="5">
        <f>IF(D454=5,"NOTIIFICAR","")</f>
      </c>
      <c r="G455" s="2"/>
    </row>
    <row r="456" spans="1:17" ht="12.75">
      <c r="A456" s="22"/>
      <c r="B456" s="22"/>
      <c r="C456" s="23"/>
      <c r="D456" s="26">
        <f>IF(E456="",(IF(C456=0,0,$G$7-C456)),(E456-C456))</f>
        <v>0</v>
      </c>
      <c r="E456" s="24"/>
      <c r="F456" s="5" t="str">
        <f>IF(D456&lt;=5,"NO PRAZO","")</f>
        <v>NO PRAZO</v>
      </c>
      <c r="G456" s="2"/>
      <c r="I456" s="1">
        <f>IF(C456=0,0,$G$7-C456)</f>
        <v>0</v>
      </c>
      <c r="J456" s="1">
        <f>K456+L456+M456</f>
        <v>1</v>
      </c>
      <c r="K456" s="1">
        <f>IF(I456&lt;=5,1,0)</f>
        <v>1</v>
      </c>
      <c r="L456" s="1">
        <f>IF(I456&gt;0,1,0)</f>
        <v>0</v>
      </c>
      <c r="M456" s="1">
        <f>IF(E456&gt;1,1,0)</f>
        <v>0</v>
      </c>
      <c r="N456" s="1">
        <f>J456+L456</f>
        <v>1</v>
      </c>
      <c r="P456" s="1" t="e">
        <f>IF(#REF!&gt;0,1,0)</f>
        <v>#REF!</v>
      </c>
      <c r="Q456" s="1" t="e">
        <f>IF(P456&gt;0,G455-#REF!,0)</f>
        <v>#REF!</v>
      </c>
    </row>
    <row r="457" spans="1:7" ht="12.75">
      <c r="A457" s="22"/>
      <c r="B457" s="22"/>
      <c r="C457" s="23"/>
      <c r="D457" s="27"/>
      <c r="E457" s="25"/>
      <c r="F457" s="5">
        <f>IF(D456=5,"NOTIIFICAR","")</f>
      </c>
      <c r="G457" s="2"/>
    </row>
    <row r="458" spans="1:17" ht="12.75">
      <c r="A458" s="22"/>
      <c r="B458" s="22"/>
      <c r="C458" s="23"/>
      <c r="D458" s="26">
        <f>IF(E458="",(IF(C458=0,0,$G$7-C458)),(E458-C458))</f>
        <v>0</v>
      </c>
      <c r="E458" s="24"/>
      <c r="F458" s="5" t="str">
        <f>IF(D458&lt;=5,"NO PRAZO","")</f>
        <v>NO PRAZO</v>
      </c>
      <c r="G458" s="2"/>
      <c r="I458" s="1">
        <f>IF(C458=0,0,$G$7-C458)</f>
        <v>0</v>
      </c>
      <c r="J458" s="1">
        <f>K458+L458+M458</f>
        <v>1</v>
      </c>
      <c r="K458" s="1">
        <f>IF(I458&lt;=5,1,0)</f>
        <v>1</v>
      </c>
      <c r="L458" s="1">
        <f>IF(I458&gt;0,1,0)</f>
        <v>0</v>
      </c>
      <c r="M458" s="1">
        <f>IF(E458&gt;1,1,0)</f>
        <v>0</v>
      </c>
      <c r="N458" s="1">
        <f>J458+L458</f>
        <v>1</v>
      </c>
      <c r="P458" s="1" t="e">
        <f>IF(#REF!&gt;0,1,0)</f>
        <v>#REF!</v>
      </c>
      <c r="Q458" s="1" t="e">
        <f>IF(P458&gt;0,G457-#REF!,0)</f>
        <v>#REF!</v>
      </c>
    </row>
    <row r="459" spans="1:7" ht="12.75">
      <c r="A459" s="22"/>
      <c r="B459" s="22"/>
      <c r="C459" s="23"/>
      <c r="D459" s="27"/>
      <c r="E459" s="25"/>
      <c r="F459" s="5">
        <f>IF(D458=5,"NOTIIFICAR","")</f>
      </c>
      <c r="G459" s="2"/>
    </row>
    <row r="460" spans="1:17" ht="12.75">
      <c r="A460" s="22"/>
      <c r="B460" s="22"/>
      <c r="C460" s="23"/>
      <c r="D460" s="26">
        <f>IF(E460="",(IF(C460=0,0,$G$7-C460)),(E460-C460))</f>
        <v>0</v>
      </c>
      <c r="E460" s="24"/>
      <c r="F460" s="5" t="str">
        <f>IF(D460&lt;=5,"NO PRAZO","")</f>
        <v>NO PRAZO</v>
      </c>
      <c r="G460" s="2"/>
      <c r="I460" s="1">
        <f>IF(C460=0,0,$G$7-C460)</f>
        <v>0</v>
      </c>
      <c r="J460" s="1">
        <f>K460+L460+M460</f>
        <v>1</v>
      </c>
      <c r="K460" s="1">
        <f>IF(I460&lt;=5,1,0)</f>
        <v>1</v>
      </c>
      <c r="L460" s="1">
        <f>IF(I460&gt;0,1,0)</f>
        <v>0</v>
      </c>
      <c r="M460" s="1">
        <f>IF(E460&gt;1,1,0)</f>
        <v>0</v>
      </c>
      <c r="N460" s="1">
        <f>J460+L460</f>
        <v>1</v>
      </c>
      <c r="P460" s="1" t="e">
        <f>IF(#REF!&gt;0,1,0)</f>
        <v>#REF!</v>
      </c>
      <c r="Q460" s="1" t="e">
        <f>IF(P460&gt;0,G459-#REF!,0)</f>
        <v>#REF!</v>
      </c>
    </row>
    <row r="461" spans="1:7" ht="12.75">
      <c r="A461" s="22"/>
      <c r="B461" s="22"/>
      <c r="C461" s="23"/>
      <c r="D461" s="27"/>
      <c r="E461" s="25"/>
      <c r="F461" s="5">
        <f>IF(D460=5,"NOTIIFICAR","")</f>
      </c>
      <c r="G461" s="2"/>
    </row>
    <row r="462" spans="1:17" ht="12.75">
      <c r="A462" s="22"/>
      <c r="B462" s="22"/>
      <c r="C462" s="23"/>
      <c r="D462" s="26">
        <f>IF(E462="",(IF(C462=0,0,$G$7-C462)),(E462-C462))</f>
        <v>0</v>
      </c>
      <c r="E462" s="24"/>
      <c r="F462" s="5" t="str">
        <f>IF(D462&lt;=5,"NO PRAZO","")</f>
        <v>NO PRAZO</v>
      </c>
      <c r="G462" s="2"/>
      <c r="I462" s="1">
        <f>IF(C462=0,0,$G$7-C462)</f>
        <v>0</v>
      </c>
      <c r="J462" s="1">
        <f>K462+L462+M462</f>
        <v>1</v>
      </c>
      <c r="K462" s="1">
        <f>IF(I462&lt;=5,1,0)</f>
        <v>1</v>
      </c>
      <c r="L462" s="1">
        <f>IF(I462&gt;0,1,0)</f>
        <v>0</v>
      </c>
      <c r="M462" s="1">
        <f>IF(E462&gt;1,1,0)</f>
        <v>0</v>
      </c>
      <c r="N462" s="1">
        <f>J462+L462</f>
        <v>1</v>
      </c>
      <c r="P462" s="1" t="e">
        <f>IF(#REF!&gt;0,1,0)</f>
        <v>#REF!</v>
      </c>
      <c r="Q462" s="1" t="e">
        <f>IF(P462&gt;0,G461-#REF!,0)</f>
        <v>#REF!</v>
      </c>
    </row>
    <row r="463" spans="1:7" ht="12.75">
      <c r="A463" s="22"/>
      <c r="B463" s="22"/>
      <c r="C463" s="23"/>
      <c r="D463" s="27"/>
      <c r="E463" s="25"/>
      <c r="F463" s="5">
        <f>IF(D462=5,"NOTIIFICAR","")</f>
      </c>
      <c r="G463" s="2"/>
    </row>
    <row r="464" spans="1:17" ht="12.75">
      <c r="A464" s="22"/>
      <c r="B464" s="22"/>
      <c r="C464" s="23"/>
      <c r="D464" s="26">
        <f>IF(E464="",(IF(C464=0,0,$G$7-C464)),(E464-C464))</f>
        <v>0</v>
      </c>
      <c r="E464" s="24"/>
      <c r="F464" s="5" t="str">
        <f>IF(D464&lt;=5,"NO PRAZO","")</f>
        <v>NO PRAZO</v>
      </c>
      <c r="G464" s="2"/>
      <c r="I464" s="1">
        <f>IF(C464=0,0,$G$7-C464)</f>
        <v>0</v>
      </c>
      <c r="J464" s="1">
        <f>K464+L464+M464</f>
        <v>1</v>
      </c>
      <c r="K464" s="1">
        <f>IF(I464&lt;=5,1,0)</f>
        <v>1</v>
      </c>
      <c r="L464" s="1">
        <f>IF(I464&gt;0,1,0)</f>
        <v>0</v>
      </c>
      <c r="M464" s="1">
        <f>IF(E464&gt;1,1,0)</f>
        <v>0</v>
      </c>
      <c r="N464" s="1">
        <f>J464+L464</f>
        <v>1</v>
      </c>
      <c r="P464" s="1" t="e">
        <f>IF(#REF!&gt;0,1,0)</f>
        <v>#REF!</v>
      </c>
      <c r="Q464" s="1" t="e">
        <f>IF(P464&gt;0,G463-#REF!,0)</f>
        <v>#REF!</v>
      </c>
    </row>
    <row r="465" spans="1:7" ht="12.75">
      <c r="A465" s="22"/>
      <c r="B465" s="22"/>
      <c r="C465" s="23"/>
      <c r="D465" s="27"/>
      <c r="E465" s="25"/>
      <c r="F465" s="5">
        <f>IF(D464=5,"NOTIIFICAR","")</f>
      </c>
      <c r="G465" s="2"/>
    </row>
    <row r="466" spans="1:17" ht="12.75">
      <c r="A466" s="22"/>
      <c r="B466" s="22"/>
      <c r="C466" s="23"/>
      <c r="D466" s="26">
        <f>IF(E466="",(IF(C466=0,0,$G$7-C466)),(E466-C466))</f>
        <v>0</v>
      </c>
      <c r="E466" s="24"/>
      <c r="F466" s="5" t="str">
        <f>IF(D466&lt;=5,"NO PRAZO","")</f>
        <v>NO PRAZO</v>
      </c>
      <c r="G466" s="2"/>
      <c r="I466" s="1">
        <f>IF(C466=0,0,$G$7-C466)</f>
        <v>0</v>
      </c>
      <c r="J466" s="1">
        <f>K466+L466+M466</f>
        <v>1</v>
      </c>
      <c r="K466" s="1">
        <f>IF(I466&lt;=5,1,0)</f>
        <v>1</v>
      </c>
      <c r="L466" s="1">
        <f>IF(I466&gt;0,1,0)</f>
        <v>0</v>
      </c>
      <c r="M466" s="1">
        <f>IF(E466&gt;1,1,0)</f>
        <v>0</v>
      </c>
      <c r="N466" s="1">
        <f>J466+L466</f>
        <v>1</v>
      </c>
      <c r="P466" s="1" t="e">
        <f>IF(#REF!&gt;0,1,0)</f>
        <v>#REF!</v>
      </c>
      <c r="Q466" s="1" t="e">
        <f>IF(P466&gt;0,G465-#REF!,0)</f>
        <v>#REF!</v>
      </c>
    </row>
    <row r="467" spans="1:7" ht="12.75">
      <c r="A467" s="22"/>
      <c r="B467" s="22"/>
      <c r="C467" s="23"/>
      <c r="D467" s="27"/>
      <c r="E467" s="25"/>
      <c r="F467" s="5">
        <f>IF(D466=5,"NOTIIFICAR","")</f>
      </c>
      <c r="G467" s="2"/>
    </row>
    <row r="468" spans="1:17" ht="12.75">
      <c r="A468" s="22"/>
      <c r="B468" s="22"/>
      <c r="C468" s="23"/>
      <c r="D468" s="26">
        <f>IF(E468="",(IF(C468=0,0,$G$7-C468)),(E468-C468))</f>
        <v>0</v>
      </c>
      <c r="E468" s="24"/>
      <c r="F468" s="5" t="str">
        <f>IF(D468&lt;=5,"NO PRAZO","")</f>
        <v>NO PRAZO</v>
      </c>
      <c r="G468" s="2"/>
      <c r="I468" s="1">
        <f>IF(C468=0,0,$G$7-C468)</f>
        <v>0</v>
      </c>
      <c r="J468" s="1">
        <f>K468+L468+M468</f>
        <v>1</v>
      </c>
      <c r="K468" s="1">
        <f>IF(I468&lt;=5,1,0)</f>
        <v>1</v>
      </c>
      <c r="L468" s="1">
        <f>IF(I468&gt;0,1,0)</f>
        <v>0</v>
      </c>
      <c r="M468" s="1">
        <f>IF(E468&gt;1,1,0)</f>
        <v>0</v>
      </c>
      <c r="N468" s="1">
        <f>J468+L468</f>
        <v>1</v>
      </c>
      <c r="P468" s="1" t="e">
        <f>IF(#REF!&gt;0,1,0)</f>
        <v>#REF!</v>
      </c>
      <c r="Q468" s="1" t="e">
        <f>IF(P468&gt;0,G467-#REF!,0)</f>
        <v>#REF!</v>
      </c>
    </row>
    <row r="469" spans="1:7" ht="12.75">
      <c r="A469" s="22"/>
      <c r="B469" s="22"/>
      <c r="C469" s="23"/>
      <c r="D469" s="27"/>
      <c r="E469" s="25"/>
      <c r="F469" s="5">
        <f>IF(D468=5,"NOTIIFICAR","")</f>
      </c>
      <c r="G469" s="2"/>
    </row>
    <row r="470" spans="1:17" ht="12.75">
      <c r="A470" s="22"/>
      <c r="B470" s="22"/>
      <c r="C470" s="23"/>
      <c r="D470" s="26">
        <f>IF(E470="",(IF(C470=0,0,$G$7-C470)),(E470-C470))</f>
        <v>0</v>
      </c>
      <c r="E470" s="24"/>
      <c r="F470" s="5" t="str">
        <f>IF(D470&lt;=5,"NO PRAZO","")</f>
        <v>NO PRAZO</v>
      </c>
      <c r="G470" s="2"/>
      <c r="I470" s="1">
        <f>IF(C470=0,0,$G$7-C470)</f>
        <v>0</v>
      </c>
      <c r="J470" s="1">
        <f>K470+L470+M470</f>
        <v>1</v>
      </c>
      <c r="K470" s="1">
        <f>IF(I470&lt;=5,1,0)</f>
        <v>1</v>
      </c>
      <c r="L470" s="1">
        <f>IF(I470&gt;0,1,0)</f>
        <v>0</v>
      </c>
      <c r="M470" s="1">
        <f>IF(E470&gt;1,1,0)</f>
        <v>0</v>
      </c>
      <c r="N470" s="1">
        <f>J470+L470</f>
        <v>1</v>
      </c>
      <c r="P470" s="1" t="e">
        <f>IF(#REF!&gt;0,1,0)</f>
        <v>#REF!</v>
      </c>
      <c r="Q470" s="1" t="e">
        <f>IF(P470&gt;0,G469-#REF!,0)</f>
        <v>#REF!</v>
      </c>
    </row>
    <row r="471" spans="1:7" ht="12.75">
      <c r="A471" s="22"/>
      <c r="B471" s="22"/>
      <c r="C471" s="23"/>
      <c r="D471" s="27"/>
      <c r="E471" s="25"/>
      <c r="F471" s="5">
        <f>IF(D470=5,"NOTIIFICAR","")</f>
      </c>
      <c r="G471" s="2"/>
    </row>
    <row r="472" spans="1:17" ht="12.75">
      <c r="A472" s="22"/>
      <c r="B472" s="22"/>
      <c r="C472" s="23"/>
      <c r="D472" s="26">
        <f>IF(E472="",(IF(C472=0,0,$G$7-C472)),(E472-C472))</f>
        <v>0</v>
      </c>
      <c r="E472" s="24"/>
      <c r="F472" s="5" t="str">
        <f>IF(D472&lt;=5,"NO PRAZO","")</f>
        <v>NO PRAZO</v>
      </c>
      <c r="G472" s="2"/>
      <c r="I472" s="1">
        <f>IF(C472=0,0,$G$7-C472)</f>
        <v>0</v>
      </c>
      <c r="J472" s="1">
        <f>K472+L472+M472</f>
        <v>1</v>
      </c>
      <c r="K472" s="1">
        <f>IF(I472&lt;=5,1,0)</f>
        <v>1</v>
      </c>
      <c r="L472" s="1">
        <f>IF(I472&gt;0,1,0)</f>
        <v>0</v>
      </c>
      <c r="M472" s="1">
        <f>IF(E472&gt;1,1,0)</f>
        <v>0</v>
      </c>
      <c r="N472" s="1">
        <f>J472+L472</f>
        <v>1</v>
      </c>
      <c r="P472" s="1" t="e">
        <f>IF(#REF!&gt;0,1,0)</f>
        <v>#REF!</v>
      </c>
      <c r="Q472" s="1" t="e">
        <f>IF(P472&gt;0,G471-#REF!,0)</f>
        <v>#REF!</v>
      </c>
    </row>
    <row r="473" spans="1:7" ht="12.75">
      <c r="A473" s="22"/>
      <c r="B473" s="22"/>
      <c r="C473" s="23"/>
      <c r="D473" s="27"/>
      <c r="E473" s="25"/>
      <c r="F473" s="5">
        <f>IF(D472=5,"NOTIIFICAR","")</f>
      </c>
      <c r="G473" s="2"/>
    </row>
    <row r="474" spans="1:17" ht="12.75">
      <c r="A474" s="22"/>
      <c r="B474" s="22"/>
      <c r="C474" s="23"/>
      <c r="D474" s="26">
        <f>IF(E474="",(IF(C474=0,0,$G$7-C474)),(E474-C474))</f>
        <v>0</v>
      </c>
      <c r="E474" s="24"/>
      <c r="F474" s="5" t="str">
        <f>IF(D474&lt;=5,"NO PRAZO","")</f>
        <v>NO PRAZO</v>
      </c>
      <c r="G474" s="2"/>
      <c r="I474" s="1">
        <f>IF(C474=0,0,$G$7-C474)</f>
        <v>0</v>
      </c>
      <c r="J474" s="1">
        <f>K474+L474+M474</f>
        <v>1</v>
      </c>
      <c r="K474" s="1">
        <f>IF(I474&lt;=5,1,0)</f>
        <v>1</v>
      </c>
      <c r="L474" s="1">
        <f>IF(I474&gt;0,1,0)</f>
        <v>0</v>
      </c>
      <c r="M474" s="1">
        <f>IF(E474&gt;1,1,0)</f>
        <v>0</v>
      </c>
      <c r="N474" s="1">
        <f>J474+L474</f>
        <v>1</v>
      </c>
      <c r="P474" s="1" t="e">
        <f>IF(#REF!&gt;0,1,0)</f>
        <v>#REF!</v>
      </c>
      <c r="Q474" s="1" t="e">
        <f>IF(P474&gt;0,G473-#REF!,0)</f>
        <v>#REF!</v>
      </c>
    </row>
    <row r="475" spans="1:7" ht="12.75">
      <c r="A475" s="22"/>
      <c r="B475" s="22"/>
      <c r="C475" s="23"/>
      <c r="D475" s="27"/>
      <c r="E475" s="25"/>
      <c r="F475" s="5">
        <f>IF(D474=5,"NOTIIFICAR","")</f>
      </c>
      <c r="G475" s="2"/>
    </row>
    <row r="476" spans="1:17" ht="12.75">
      <c r="A476" s="22"/>
      <c r="B476" s="22"/>
      <c r="C476" s="23"/>
      <c r="D476" s="26">
        <f>IF(E476="",(IF(C476=0,0,$G$7-C476)),(E476-C476))</f>
        <v>0</v>
      </c>
      <c r="E476" s="24"/>
      <c r="F476" s="5" t="str">
        <f>IF(D476&lt;=5,"NO PRAZO","")</f>
        <v>NO PRAZO</v>
      </c>
      <c r="G476" s="2"/>
      <c r="I476" s="1">
        <f>IF(C476=0,0,$G$7-C476)</f>
        <v>0</v>
      </c>
      <c r="J476" s="1">
        <f>K476+L476+M476</f>
        <v>1</v>
      </c>
      <c r="K476" s="1">
        <f>IF(I476&lt;=5,1,0)</f>
        <v>1</v>
      </c>
      <c r="L476" s="1">
        <f>IF(I476&gt;0,1,0)</f>
        <v>0</v>
      </c>
      <c r="M476" s="1">
        <f>IF(E476&gt;1,1,0)</f>
        <v>0</v>
      </c>
      <c r="N476" s="1">
        <f>J476+L476</f>
        <v>1</v>
      </c>
      <c r="P476" s="1" t="e">
        <f>IF(#REF!&gt;0,1,0)</f>
        <v>#REF!</v>
      </c>
      <c r="Q476" s="1" t="e">
        <f>IF(P476&gt;0,G475-#REF!,0)</f>
        <v>#REF!</v>
      </c>
    </row>
    <row r="477" spans="1:7" ht="12.75">
      <c r="A477" s="22"/>
      <c r="B477" s="22"/>
      <c r="C477" s="23"/>
      <c r="D477" s="27"/>
      <c r="E477" s="25"/>
      <c r="F477" s="5">
        <f>IF(D476=5,"NOTIIFICAR","")</f>
      </c>
      <c r="G477" s="2"/>
    </row>
    <row r="478" spans="1:17" ht="12.75">
      <c r="A478" s="22"/>
      <c r="B478" s="22"/>
      <c r="C478" s="23"/>
      <c r="D478" s="26">
        <f>IF(E478="",(IF(C478=0,0,$G$7-C478)),(E478-C478))</f>
        <v>0</v>
      </c>
      <c r="E478" s="24"/>
      <c r="F478" s="5" t="str">
        <f>IF(D478&lt;=5,"NO PRAZO","")</f>
        <v>NO PRAZO</v>
      </c>
      <c r="G478" s="2"/>
      <c r="I478" s="1">
        <f>IF(C478=0,0,$G$7-C478)</f>
        <v>0</v>
      </c>
      <c r="J478" s="1">
        <f>K478+L478+M478</f>
        <v>1</v>
      </c>
      <c r="K478" s="1">
        <f>IF(I478&lt;=5,1,0)</f>
        <v>1</v>
      </c>
      <c r="L478" s="1">
        <f>IF(I478&gt;0,1,0)</f>
        <v>0</v>
      </c>
      <c r="M478" s="1">
        <f>IF(E478&gt;1,1,0)</f>
        <v>0</v>
      </c>
      <c r="N478" s="1">
        <f>J478+L478</f>
        <v>1</v>
      </c>
      <c r="P478" s="1" t="e">
        <f>IF(#REF!&gt;0,1,0)</f>
        <v>#REF!</v>
      </c>
      <c r="Q478" s="1" t="e">
        <f>IF(P478&gt;0,G477-#REF!,0)</f>
        <v>#REF!</v>
      </c>
    </row>
    <row r="479" spans="1:7" ht="12.75">
      <c r="A479" s="22"/>
      <c r="B479" s="22"/>
      <c r="C479" s="23"/>
      <c r="D479" s="27"/>
      <c r="E479" s="25"/>
      <c r="F479" s="5">
        <f>IF(D478=5,"NOTIIFICAR","")</f>
      </c>
      <c r="G479" s="2"/>
    </row>
    <row r="480" spans="1:17" ht="12.75">
      <c r="A480" s="22"/>
      <c r="B480" s="22"/>
      <c r="C480" s="23"/>
      <c r="D480" s="26">
        <f>IF(E480="",(IF(C480=0,0,$G$7-C480)),(E480-C480))</f>
        <v>0</v>
      </c>
      <c r="E480" s="24"/>
      <c r="F480" s="5" t="str">
        <f>IF(D480&lt;=5,"NO PRAZO","")</f>
        <v>NO PRAZO</v>
      </c>
      <c r="G480" s="2"/>
      <c r="I480" s="1">
        <f>IF(C480=0,0,$G$7-C480)</f>
        <v>0</v>
      </c>
      <c r="J480" s="1">
        <f>K480+L480+M480</f>
        <v>1</v>
      </c>
      <c r="K480" s="1">
        <f>IF(I480&lt;=5,1,0)</f>
        <v>1</v>
      </c>
      <c r="L480" s="1">
        <f>IF(I480&gt;0,1,0)</f>
        <v>0</v>
      </c>
      <c r="M480" s="1">
        <f>IF(E480&gt;1,1,0)</f>
        <v>0</v>
      </c>
      <c r="N480" s="1">
        <f>J480+L480</f>
        <v>1</v>
      </c>
      <c r="P480" s="1" t="e">
        <f>IF(#REF!&gt;0,1,0)</f>
        <v>#REF!</v>
      </c>
      <c r="Q480" s="1" t="e">
        <f>IF(P480&gt;0,G479-#REF!,0)</f>
        <v>#REF!</v>
      </c>
    </row>
    <row r="481" spans="1:7" ht="12.75">
      <c r="A481" s="22"/>
      <c r="B481" s="22"/>
      <c r="C481" s="23"/>
      <c r="D481" s="27"/>
      <c r="E481" s="25"/>
      <c r="F481" s="5">
        <f>IF(D480=5,"NOTIIFICAR","")</f>
      </c>
      <c r="G481" s="2"/>
    </row>
    <row r="482" spans="1:17" ht="12.75">
      <c r="A482" s="22"/>
      <c r="B482" s="22"/>
      <c r="C482" s="23"/>
      <c r="D482" s="26">
        <f>IF(E482="",(IF(C482=0,0,$G$7-C482)),(E482-C482))</f>
        <v>0</v>
      </c>
      <c r="E482" s="24"/>
      <c r="F482" s="5" t="str">
        <f>IF(D482&lt;=5,"NO PRAZO","")</f>
        <v>NO PRAZO</v>
      </c>
      <c r="G482" s="2"/>
      <c r="I482" s="1">
        <f>IF(C482=0,0,$G$7-C482)</f>
        <v>0</v>
      </c>
      <c r="J482" s="1">
        <f>K482+L482+M482</f>
        <v>1</v>
      </c>
      <c r="K482" s="1">
        <f>IF(I482&lt;=5,1,0)</f>
        <v>1</v>
      </c>
      <c r="L482" s="1">
        <f>IF(I482&gt;0,1,0)</f>
        <v>0</v>
      </c>
      <c r="M482" s="1">
        <f>IF(E482&gt;1,1,0)</f>
        <v>0</v>
      </c>
      <c r="N482" s="1">
        <f>J482+L482</f>
        <v>1</v>
      </c>
      <c r="P482" s="1" t="e">
        <f>IF(#REF!&gt;0,1,0)</f>
        <v>#REF!</v>
      </c>
      <c r="Q482" s="1" t="e">
        <f>IF(P482&gt;0,G481-#REF!,0)</f>
        <v>#REF!</v>
      </c>
    </row>
    <row r="483" spans="1:7" ht="12.75">
      <c r="A483" s="22"/>
      <c r="B483" s="22"/>
      <c r="C483" s="23"/>
      <c r="D483" s="27"/>
      <c r="E483" s="25"/>
      <c r="F483" s="5">
        <f>IF(D482=5,"NOTIIFICAR","")</f>
      </c>
      <c r="G483" s="2"/>
    </row>
    <row r="484" spans="1:17" ht="12.75">
      <c r="A484" s="22"/>
      <c r="B484" s="22"/>
      <c r="C484" s="23"/>
      <c r="D484" s="26">
        <f>IF(E484="",(IF(C484=0,0,$G$7-C484)),(E484-C484))</f>
        <v>0</v>
      </c>
      <c r="E484" s="24"/>
      <c r="F484" s="5" t="str">
        <f>IF(D484&lt;=5,"NO PRAZO","")</f>
        <v>NO PRAZO</v>
      </c>
      <c r="G484" s="2"/>
      <c r="I484" s="1">
        <f>IF(C484=0,0,$G$7-C484)</f>
        <v>0</v>
      </c>
      <c r="J484" s="1">
        <f>K484+L484+M484</f>
        <v>1</v>
      </c>
      <c r="K484" s="1">
        <f>IF(I484&lt;=5,1,0)</f>
        <v>1</v>
      </c>
      <c r="L484" s="1">
        <f>IF(I484&gt;0,1,0)</f>
        <v>0</v>
      </c>
      <c r="M484" s="1">
        <f>IF(E484&gt;1,1,0)</f>
        <v>0</v>
      </c>
      <c r="N484" s="1">
        <f>J484+L484</f>
        <v>1</v>
      </c>
      <c r="P484" s="1" t="e">
        <f>IF(#REF!&gt;0,1,0)</f>
        <v>#REF!</v>
      </c>
      <c r="Q484" s="1" t="e">
        <f>IF(P484&gt;0,G483-#REF!,0)</f>
        <v>#REF!</v>
      </c>
    </row>
    <row r="485" spans="1:7" ht="12.75">
      <c r="A485" s="22"/>
      <c r="B485" s="22"/>
      <c r="C485" s="23"/>
      <c r="D485" s="27"/>
      <c r="E485" s="25"/>
      <c r="F485" s="5">
        <f>IF(D484=5,"NOTIIFICAR","")</f>
      </c>
      <c r="G485" s="2"/>
    </row>
    <row r="486" spans="1:17" ht="12.75">
      <c r="A486" s="22"/>
      <c r="B486" s="22"/>
      <c r="C486" s="23"/>
      <c r="D486" s="26">
        <f>IF(E486="",(IF(C486=0,0,$G$7-C486)),(E486-C486))</f>
        <v>0</v>
      </c>
      <c r="E486" s="24"/>
      <c r="F486" s="5" t="str">
        <f>IF(D486&lt;=5,"NO PRAZO","")</f>
        <v>NO PRAZO</v>
      </c>
      <c r="G486" s="2"/>
      <c r="I486" s="1">
        <f>IF(C486=0,0,$G$7-C486)</f>
        <v>0</v>
      </c>
      <c r="J486" s="1">
        <f>K486+L486+M486</f>
        <v>1</v>
      </c>
      <c r="K486" s="1">
        <f>IF(I486&lt;=5,1,0)</f>
        <v>1</v>
      </c>
      <c r="L486" s="1">
        <f>IF(I486&gt;0,1,0)</f>
        <v>0</v>
      </c>
      <c r="M486" s="1">
        <f>IF(E486&gt;1,1,0)</f>
        <v>0</v>
      </c>
      <c r="N486" s="1">
        <f>J486+L486</f>
        <v>1</v>
      </c>
      <c r="P486" s="1" t="e">
        <f>IF(#REF!&gt;0,1,0)</f>
        <v>#REF!</v>
      </c>
      <c r="Q486" s="1" t="e">
        <f>IF(P486&gt;0,G485-#REF!,0)</f>
        <v>#REF!</v>
      </c>
    </row>
    <row r="487" spans="1:7" ht="12.75">
      <c r="A487" s="22"/>
      <c r="B487" s="22"/>
      <c r="C487" s="23"/>
      <c r="D487" s="27"/>
      <c r="E487" s="25"/>
      <c r="F487" s="5">
        <f>IF(D486=5,"NOTIIFICAR","")</f>
      </c>
      <c r="G487" s="2"/>
    </row>
    <row r="488" spans="1:17" ht="12.75">
      <c r="A488" s="22"/>
      <c r="B488" s="22"/>
      <c r="C488" s="23"/>
      <c r="D488" s="26">
        <f>IF(E488="",(IF(C488=0,0,$G$7-C488)),(E488-C488))</f>
        <v>0</v>
      </c>
      <c r="E488" s="24"/>
      <c r="F488" s="5" t="str">
        <f>IF(D488&lt;=5,"NO PRAZO","")</f>
        <v>NO PRAZO</v>
      </c>
      <c r="G488" s="2"/>
      <c r="I488" s="1">
        <f>IF(C488=0,0,$G$7-C488)</f>
        <v>0</v>
      </c>
      <c r="J488" s="1">
        <f>K488+L488+M488</f>
        <v>1</v>
      </c>
      <c r="K488" s="1">
        <f>IF(I488&lt;=5,1,0)</f>
        <v>1</v>
      </c>
      <c r="L488" s="1">
        <f>IF(I488&gt;0,1,0)</f>
        <v>0</v>
      </c>
      <c r="M488" s="1">
        <f>IF(E488&gt;1,1,0)</f>
        <v>0</v>
      </c>
      <c r="N488" s="1">
        <f>J488+L488</f>
        <v>1</v>
      </c>
      <c r="P488" s="1" t="e">
        <f>IF(#REF!&gt;0,1,0)</f>
        <v>#REF!</v>
      </c>
      <c r="Q488" s="1" t="e">
        <f>IF(P488&gt;0,G487-#REF!,0)</f>
        <v>#REF!</v>
      </c>
    </row>
    <row r="489" spans="1:7" ht="12.75">
      <c r="A489" s="22"/>
      <c r="B489" s="22"/>
      <c r="C489" s="23"/>
      <c r="D489" s="27"/>
      <c r="E489" s="25"/>
      <c r="F489" s="5">
        <f>IF(D488=5,"NOTIIFICAR","")</f>
      </c>
      <c r="G489" s="2"/>
    </row>
    <row r="490" spans="1:17" ht="12.75">
      <c r="A490" s="22"/>
      <c r="B490" s="22"/>
      <c r="C490" s="23"/>
      <c r="D490" s="26">
        <f>IF(E490="",(IF(C490=0,0,$G$7-C490)),(E490-C490))</f>
        <v>0</v>
      </c>
      <c r="E490" s="24"/>
      <c r="F490" s="5" t="str">
        <f>IF(D490&lt;=5,"NO PRAZO","")</f>
        <v>NO PRAZO</v>
      </c>
      <c r="G490" s="2"/>
      <c r="I490" s="1">
        <f>IF(C490=0,0,$G$7-C490)</f>
        <v>0</v>
      </c>
      <c r="J490" s="1">
        <f>K490+L490+M490</f>
        <v>1</v>
      </c>
      <c r="K490" s="1">
        <f>IF(I490&lt;=5,1,0)</f>
        <v>1</v>
      </c>
      <c r="L490" s="1">
        <f>IF(I490&gt;0,1,0)</f>
        <v>0</v>
      </c>
      <c r="M490" s="1">
        <f>IF(E490&gt;1,1,0)</f>
        <v>0</v>
      </c>
      <c r="N490" s="1">
        <f>J490+L490</f>
        <v>1</v>
      </c>
      <c r="P490" s="1" t="e">
        <f>IF(#REF!&gt;0,1,0)</f>
        <v>#REF!</v>
      </c>
      <c r="Q490" s="1" t="e">
        <f>IF(P490&gt;0,G489-#REF!,0)</f>
        <v>#REF!</v>
      </c>
    </row>
    <row r="491" spans="1:7" ht="12.75">
      <c r="A491" s="22"/>
      <c r="B491" s="22"/>
      <c r="C491" s="23"/>
      <c r="D491" s="27"/>
      <c r="E491" s="25"/>
      <c r="F491" s="5">
        <f>IF(D490=5,"NOTIIFICAR","")</f>
      </c>
      <c r="G491" s="2"/>
    </row>
    <row r="492" spans="1:17" ht="12.75">
      <c r="A492" s="22"/>
      <c r="B492" s="22"/>
      <c r="C492" s="23"/>
      <c r="D492" s="26">
        <f>IF(E492="",(IF(C492=0,0,$G$7-C492)),(E492-C492))</f>
        <v>0</v>
      </c>
      <c r="E492" s="24"/>
      <c r="F492" s="5" t="str">
        <f>IF(D492&lt;=5,"NO PRAZO","")</f>
        <v>NO PRAZO</v>
      </c>
      <c r="G492" s="2"/>
      <c r="I492" s="1">
        <f>IF(C492=0,0,$G$7-C492)</f>
        <v>0</v>
      </c>
      <c r="J492" s="1">
        <f>K492+L492+M492</f>
        <v>1</v>
      </c>
      <c r="K492" s="1">
        <f>IF(I492&lt;=5,1,0)</f>
        <v>1</v>
      </c>
      <c r="L492" s="1">
        <f>IF(I492&gt;0,1,0)</f>
        <v>0</v>
      </c>
      <c r="M492" s="1">
        <f>IF(E492&gt;1,1,0)</f>
        <v>0</v>
      </c>
      <c r="N492" s="1">
        <f>J492+L492</f>
        <v>1</v>
      </c>
      <c r="P492" s="1" t="e">
        <f>IF(#REF!&gt;0,1,0)</f>
        <v>#REF!</v>
      </c>
      <c r="Q492" s="1" t="e">
        <f>IF(P492&gt;0,G491-#REF!,0)</f>
        <v>#REF!</v>
      </c>
    </row>
    <row r="493" spans="1:7" ht="12.75">
      <c r="A493" s="22"/>
      <c r="B493" s="22"/>
      <c r="C493" s="23"/>
      <c r="D493" s="27"/>
      <c r="E493" s="25"/>
      <c r="F493" s="5">
        <f>IF(D492=5,"NOTIIFICAR","")</f>
      </c>
      <c r="G493" s="2"/>
    </row>
    <row r="494" spans="1:17" ht="12.75">
      <c r="A494" s="22"/>
      <c r="B494" s="22"/>
      <c r="C494" s="23"/>
      <c r="D494" s="26">
        <f>IF(E494="",(IF(C494=0,0,$G$7-C494)),(E494-C494))</f>
        <v>0</v>
      </c>
      <c r="E494" s="24"/>
      <c r="F494" s="5" t="str">
        <f>IF(D494&lt;=5,"NO PRAZO","")</f>
        <v>NO PRAZO</v>
      </c>
      <c r="G494" s="2"/>
      <c r="I494" s="1">
        <f>IF(C494=0,0,$G$7-C494)</f>
        <v>0</v>
      </c>
      <c r="J494" s="1">
        <f>K494+L494+M494</f>
        <v>1</v>
      </c>
      <c r="K494" s="1">
        <f>IF(I494&lt;=5,1,0)</f>
        <v>1</v>
      </c>
      <c r="L494" s="1">
        <f>IF(I494&gt;0,1,0)</f>
        <v>0</v>
      </c>
      <c r="M494" s="1">
        <f>IF(E494&gt;1,1,0)</f>
        <v>0</v>
      </c>
      <c r="N494" s="1">
        <f>J494+L494</f>
        <v>1</v>
      </c>
      <c r="P494" s="1" t="e">
        <f>IF(#REF!&gt;0,1,0)</f>
        <v>#REF!</v>
      </c>
      <c r="Q494" s="1" t="e">
        <f>IF(P494&gt;0,G493-#REF!,0)</f>
        <v>#REF!</v>
      </c>
    </row>
    <row r="495" spans="1:7" ht="12.75">
      <c r="A495" s="22"/>
      <c r="B495" s="22"/>
      <c r="C495" s="23"/>
      <c r="D495" s="27"/>
      <c r="E495" s="25"/>
      <c r="F495" s="5">
        <f>IF(D494=5,"NOTIIFICAR","")</f>
      </c>
      <c r="G495" s="2"/>
    </row>
    <row r="496" spans="1:17" ht="12.75">
      <c r="A496" s="22"/>
      <c r="B496" s="22"/>
      <c r="C496" s="23"/>
      <c r="D496" s="26">
        <f>IF(E496="",(IF(C496=0,0,$G$7-C496)),(E496-C496))</f>
        <v>0</v>
      </c>
      <c r="E496" s="24"/>
      <c r="F496" s="5" t="str">
        <f>IF(D496&lt;=5,"NO PRAZO","")</f>
        <v>NO PRAZO</v>
      </c>
      <c r="G496" s="2"/>
      <c r="I496" s="1">
        <f>IF(C496=0,0,$G$7-C496)</f>
        <v>0</v>
      </c>
      <c r="J496" s="1">
        <f>K496+L496+M496</f>
        <v>1</v>
      </c>
      <c r="K496" s="1">
        <f>IF(I496&lt;=5,1,0)</f>
        <v>1</v>
      </c>
      <c r="L496" s="1">
        <f>IF(I496&gt;0,1,0)</f>
        <v>0</v>
      </c>
      <c r="M496" s="1">
        <f>IF(E496&gt;1,1,0)</f>
        <v>0</v>
      </c>
      <c r="N496" s="1">
        <f>J496+L496</f>
        <v>1</v>
      </c>
      <c r="P496" s="1" t="e">
        <f>IF(#REF!&gt;0,1,0)</f>
        <v>#REF!</v>
      </c>
      <c r="Q496" s="1" t="e">
        <f>IF(P496&gt;0,G495-#REF!,0)</f>
        <v>#REF!</v>
      </c>
    </row>
    <row r="497" spans="1:7" ht="12.75">
      <c r="A497" s="22"/>
      <c r="B497" s="22"/>
      <c r="C497" s="23"/>
      <c r="D497" s="27"/>
      <c r="E497" s="25"/>
      <c r="F497" s="5">
        <f>IF(D496=5,"NOTIIFICAR","")</f>
      </c>
      <c r="G497" s="2"/>
    </row>
    <row r="498" spans="1:17" ht="12.75">
      <c r="A498" s="22"/>
      <c r="B498" s="22"/>
      <c r="C498" s="23"/>
      <c r="D498" s="26">
        <f>IF(E498="",(IF(C498=0,0,$G$7-C498)),(E498-C498))</f>
        <v>0</v>
      </c>
      <c r="E498" s="24"/>
      <c r="F498" s="5" t="str">
        <f>IF(D498&lt;=5,"NO PRAZO","")</f>
        <v>NO PRAZO</v>
      </c>
      <c r="G498" s="2"/>
      <c r="I498" s="1">
        <f>IF(C498=0,0,$G$7-C498)</f>
        <v>0</v>
      </c>
      <c r="J498" s="1">
        <f>K498+L498+M498</f>
        <v>1</v>
      </c>
      <c r="K498" s="1">
        <f>IF(I498&lt;=5,1,0)</f>
        <v>1</v>
      </c>
      <c r="L498" s="1">
        <f>IF(I498&gt;0,1,0)</f>
        <v>0</v>
      </c>
      <c r="M498" s="1">
        <f>IF(E498&gt;1,1,0)</f>
        <v>0</v>
      </c>
      <c r="N498" s="1">
        <f>J498+L498</f>
        <v>1</v>
      </c>
      <c r="P498" s="1" t="e">
        <f>IF(#REF!&gt;0,1,0)</f>
        <v>#REF!</v>
      </c>
      <c r="Q498" s="1" t="e">
        <f>IF(P498&gt;0,G497-#REF!,0)</f>
        <v>#REF!</v>
      </c>
    </row>
    <row r="499" spans="1:7" ht="12.75">
      <c r="A499" s="22"/>
      <c r="B499" s="22"/>
      <c r="C499" s="23"/>
      <c r="D499" s="27"/>
      <c r="E499" s="25"/>
      <c r="F499" s="5">
        <f>IF(D498=5,"NOTIIFICAR","")</f>
      </c>
      <c r="G499" s="2"/>
    </row>
    <row r="500" spans="1:17" ht="12.75">
      <c r="A500" s="22"/>
      <c r="B500" s="22"/>
      <c r="C500" s="23"/>
      <c r="D500" s="26">
        <f>IF(E500="",(IF(C500=0,0,$G$7-C500)),(E500-C500))</f>
        <v>0</v>
      </c>
      <c r="E500" s="24"/>
      <c r="F500" s="5" t="str">
        <f>IF(D500&lt;=5,"NO PRAZO","")</f>
        <v>NO PRAZO</v>
      </c>
      <c r="G500" s="2"/>
      <c r="I500" s="1">
        <f>IF(C500=0,0,$G$7-C500)</f>
        <v>0</v>
      </c>
      <c r="J500" s="1">
        <f>K500+L500+M500</f>
        <v>1</v>
      </c>
      <c r="K500" s="1">
        <f>IF(I500&lt;=5,1,0)</f>
        <v>1</v>
      </c>
      <c r="L500" s="1">
        <f>IF(I500&gt;0,1,0)</f>
        <v>0</v>
      </c>
      <c r="M500" s="1">
        <f>IF(E500&gt;1,1,0)</f>
        <v>0</v>
      </c>
      <c r="N500" s="1">
        <f>J500+L500</f>
        <v>1</v>
      </c>
      <c r="P500" s="1" t="e">
        <f>IF(#REF!&gt;0,1,0)</f>
        <v>#REF!</v>
      </c>
      <c r="Q500" s="1" t="e">
        <f>IF(P500&gt;0,G499-#REF!,0)</f>
        <v>#REF!</v>
      </c>
    </row>
    <row r="501" spans="1:7" ht="12.75">
      <c r="A501" s="22"/>
      <c r="B501" s="22"/>
      <c r="C501" s="23"/>
      <c r="D501" s="27"/>
      <c r="E501" s="25"/>
      <c r="F501" s="5">
        <f>IF(D500=5,"NOTIIFICAR","")</f>
      </c>
      <c r="G501" s="2"/>
    </row>
    <row r="502" spans="1:17" ht="12.75">
      <c r="A502" s="22"/>
      <c r="B502" s="22"/>
      <c r="C502" s="23"/>
      <c r="D502" s="26">
        <f>IF(E502="",(IF(C502=0,0,$G$7-C502)),(E502-C502))</f>
        <v>0</v>
      </c>
      <c r="E502" s="24"/>
      <c r="F502" s="5" t="str">
        <f>IF(D502&lt;=5,"NO PRAZO","")</f>
        <v>NO PRAZO</v>
      </c>
      <c r="G502" s="2"/>
      <c r="I502" s="1">
        <f>IF(C502=0,0,$G$7-C502)</f>
        <v>0</v>
      </c>
      <c r="J502" s="1">
        <f>K502+L502+M502</f>
        <v>1</v>
      </c>
      <c r="K502" s="1">
        <f>IF(I502&lt;=5,1,0)</f>
        <v>1</v>
      </c>
      <c r="L502" s="1">
        <f>IF(I502&gt;0,1,0)</f>
        <v>0</v>
      </c>
      <c r="M502" s="1">
        <f>IF(E502&gt;1,1,0)</f>
        <v>0</v>
      </c>
      <c r="N502" s="1">
        <f>J502+L502</f>
        <v>1</v>
      </c>
      <c r="P502" s="1" t="e">
        <f>IF(#REF!&gt;0,1,0)</f>
        <v>#REF!</v>
      </c>
      <c r="Q502" s="1" t="e">
        <f>IF(P502&gt;0,G501-#REF!,0)</f>
        <v>#REF!</v>
      </c>
    </row>
    <row r="503" spans="1:7" ht="12.75">
      <c r="A503" s="22"/>
      <c r="B503" s="22"/>
      <c r="C503" s="23"/>
      <c r="D503" s="27"/>
      <c r="E503" s="25"/>
      <c r="F503" s="5">
        <f>IF(D502=5,"NOTIIFICAR","")</f>
      </c>
      <c r="G503" s="2"/>
    </row>
    <row r="504" spans="1:17" ht="12.75">
      <c r="A504" s="22"/>
      <c r="B504" s="22"/>
      <c r="C504" s="23"/>
      <c r="D504" s="26">
        <f>IF(E504="",(IF(C504=0,0,$G$7-C504)),(E504-C504))</f>
        <v>0</v>
      </c>
      <c r="E504" s="24"/>
      <c r="F504" s="5" t="str">
        <f>IF(D504&lt;=5,"NO PRAZO","")</f>
        <v>NO PRAZO</v>
      </c>
      <c r="G504" s="2"/>
      <c r="I504" s="1">
        <f>IF(C504=0,0,$G$7-C504)</f>
        <v>0</v>
      </c>
      <c r="J504" s="1">
        <f>K504+L504+M504</f>
        <v>1</v>
      </c>
      <c r="K504" s="1">
        <f>IF(I504&lt;=5,1,0)</f>
        <v>1</v>
      </c>
      <c r="L504" s="1">
        <f>IF(I504&gt;0,1,0)</f>
        <v>0</v>
      </c>
      <c r="M504" s="1">
        <f>IF(E504&gt;1,1,0)</f>
        <v>0</v>
      </c>
      <c r="N504" s="1">
        <f>J504+L504</f>
        <v>1</v>
      </c>
      <c r="P504" s="1" t="e">
        <f>IF(#REF!&gt;0,1,0)</f>
        <v>#REF!</v>
      </c>
      <c r="Q504" s="1" t="e">
        <f>IF(P504&gt;0,G503-#REF!,0)</f>
        <v>#REF!</v>
      </c>
    </row>
    <row r="505" spans="1:7" ht="12.75">
      <c r="A505" s="22"/>
      <c r="B505" s="22"/>
      <c r="C505" s="23"/>
      <c r="D505" s="27"/>
      <c r="E505" s="25"/>
      <c r="F505" s="5">
        <f>IF(D504=5,"NOTIIFICAR","")</f>
      </c>
      <c r="G505" s="2"/>
    </row>
    <row r="506" spans="1:17" ht="12.75">
      <c r="A506" s="22"/>
      <c r="B506" s="22"/>
      <c r="C506" s="23"/>
      <c r="D506" s="26">
        <f>IF(E506="",(IF(C506=0,0,$G$7-C506)),(E506-C506))</f>
        <v>0</v>
      </c>
      <c r="E506" s="24"/>
      <c r="F506" s="5" t="str">
        <f>IF(D506&lt;=5,"NO PRAZO","")</f>
        <v>NO PRAZO</v>
      </c>
      <c r="G506" s="2"/>
      <c r="I506" s="1">
        <f>IF(C506=0,0,$G$7-C506)</f>
        <v>0</v>
      </c>
      <c r="J506" s="1">
        <f>K506+L506+M506</f>
        <v>1</v>
      </c>
      <c r="K506" s="1">
        <f>IF(I506&lt;=5,1,0)</f>
        <v>1</v>
      </c>
      <c r="L506" s="1">
        <f>IF(I506&gt;0,1,0)</f>
        <v>0</v>
      </c>
      <c r="M506" s="1">
        <f>IF(E506&gt;1,1,0)</f>
        <v>0</v>
      </c>
      <c r="N506" s="1">
        <f>J506+L506</f>
        <v>1</v>
      </c>
      <c r="P506" s="1" t="e">
        <f>IF(#REF!&gt;0,1,0)</f>
        <v>#REF!</v>
      </c>
      <c r="Q506" s="1" t="e">
        <f>IF(P506&gt;0,G505-#REF!,0)</f>
        <v>#REF!</v>
      </c>
    </row>
    <row r="507" spans="1:7" ht="12.75">
      <c r="A507" s="22"/>
      <c r="B507" s="22"/>
      <c r="C507" s="23"/>
      <c r="D507" s="27"/>
      <c r="E507" s="25"/>
      <c r="F507" s="5">
        <f>IF(D506=5,"NOTIIFICAR","")</f>
      </c>
      <c r="G507" s="2"/>
    </row>
    <row r="508" spans="1:17" ht="12.75">
      <c r="A508" s="22"/>
      <c r="B508" s="22"/>
      <c r="C508" s="23"/>
      <c r="D508" s="26">
        <f>IF(E508="",(IF(C508=0,0,$G$7-C508)),(E508-C508))</f>
        <v>0</v>
      </c>
      <c r="E508" s="24"/>
      <c r="F508" s="5" t="str">
        <f>IF(D508&lt;=5,"NO PRAZO","")</f>
        <v>NO PRAZO</v>
      </c>
      <c r="G508" s="2"/>
      <c r="I508" s="1">
        <f>IF(C508=0,0,$G$7-C508)</f>
        <v>0</v>
      </c>
      <c r="J508" s="1">
        <f>K508+L508+M508</f>
        <v>1</v>
      </c>
      <c r="K508" s="1">
        <f>IF(I508&lt;=5,1,0)</f>
        <v>1</v>
      </c>
      <c r="L508" s="1">
        <f>IF(I508&gt;0,1,0)</f>
        <v>0</v>
      </c>
      <c r="M508" s="1">
        <f>IF(E508&gt;1,1,0)</f>
        <v>0</v>
      </c>
      <c r="N508" s="1">
        <f>J508+L508</f>
        <v>1</v>
      </c>
      <c r="P508" s="1" t="e">
        <f>IF(#REF!&gt;0,1,0)</f>
        <v>#REF!</v>
      </c>
      <c r="Q508" s="1" t="e">
        <f>IF(P508&gt;0,G507-#REF!,0)</f>
        <v>#REF!</v>
      </c>
    </row>
    <row r="509" spans="1:7" ht="12.75">
      <c r="A509" s="22"/>
      <c r="B509" s="22"/>
      <c r="C509" s="23"/>
      <c r="D509" s="27"/>
      <c r="E509" s="25"/>
      <c r="F509" s="5">
        <f>IF(D508=5,"NOTIIFICAR","")</f>
      </c>
      <c r="G509" s="2"/>
    </row>
    <row r="510" spans="1:17" ht="12.75">
      <c r="A510" s="22"/>
      <c r="B510" s="22"/>
      <c r="C510" s="23"/>
      <c r="D510" s="26">
        <f>IF(E510="",(IF(C510=0,0,$G$7-C510)),(E510-C510))</f>
        <v>0</v>
      </c>
      <c r="E510" s="24"/>
      <c r="F510" s="5" t="str">
        <f>IF(D510&lt;=5,"NO PRAZO","")</f>
        <v>NO PRAZO</v>
      </c>
      <c r="G510" s="2"/>
      <c r="I510" s="1">
        <f>IF(C510=0,0,$G$7-C510)</f>
        <v>0</v>
      </c>
      <c r="J510" s="1">
        <f>K510+L510+M510</f>
        <v>1</v>
      </c>
      <c r="K510" s="1">
        <f>IF(I510&lt;=5,1,0)</f>
        <v>1</v>
      </c>
      <c r="L510" s="1">
        <f>IF(I510&gt;0,1,0)</f>
        <v>0</v>
      </c>
      <c r="M510" s="1">
        <f>IF(E510&gt;1,1,0)</f>
        <v>0</v>
      </c>
      <c r="N510" s="1">
        <f>J510+L510</f>
        <v>1</v>
      </c>
      <c r="P510" s="1" t="e">
        <f>IF(#REF!&gt;0,1,0)</f>
        <v>#REF!</v>
      </c>
      <c r="Q510" s="1" t="e">
        <f>IF(P510&gt;0,G509-#REF!,0)</f>
        <v>#REF!</v>
      </c>
    </row>
    <row r="511" spans="1:7" ht="12.75">
      <c r="A511" s="22"/>
      <c r="B511" s="22"/>
      <c r="C511" s="23"/>
      <c r="D511" s="27"/>
      <c r="E511" s="25"/>
      <c r="F511" s="5">
        <f>IF(D510=5,"NOTIIFICAR","")</f>
      </c>
      <c r="G511" s="2"/>
    </row>
    <row r="512" spans="1:17" ht="12.75">
      <c r="A512" s="22"/>
      <c r="B512" s="22"/>
      <c r="C512" s="23"/>
      <c r="D512" s="26">
        <f>IF(E512="",(IF(C512=0,0,$G$7-C512)),(E512-C512))</f>
        <v>0</v>
      </c>
      <c r="E512" s="24"/>
      <c r="F512" s="5" t="str">
        <f>IF(D512&lt;=5,"NO PRAZO","")</f>
        <v>NO PRAZO</v>
      </c>
      <c r="G512" s="2"/>
      <c r="I512" s="1">
        <f>IF(C512=0,0,$G$7-C512)</f>
        <v>0</v>
      </c>
      <c r="J512" s="1">
        <f>K512+L512+M512</f>
        <v>1</v>
      </c>
      <c r="K512" s="1">
        <f>IF(I512&lt;=5,1,0)</f>
        <v>1</v>
      </c>
      <c r="L512" s="1">
        <f>IF(I512&gt;0,1,0)</f>
        <v>0</v>
      </c>
      <c r="M512" s="1">
        <f>IF(E512&gt;1,1,0)</f>
        <v>0</v>
      </c>
      <c r="N512" s="1">
        <f>J512+L512</f>
        <v>1</v>
      </c>
      <c r="P512" s="1" t="e">
        <f>IF(#REF!&gt;0,1,0)</f>
        <v>#REF!</v>
      </c>
      <c r="Q512" s="1" t="e">
        <f>IF(P512&gt;0,G511-#REF!,0)</f>
        <v>#REF!</v>
      </c>
    </row>
    <row r="513" spans="1:7" ht="12.75">
      <c r="A513" s="22"/>
      <c r="B513" s="22"/>
      <c r="C513" s="23"/>
      <c r="D513" s="27"/>
      <c r="E513" s="25"/>
      <c r="F513" s="5">
        <f>IF(D512=5,"NOTIIFICAR","")</f>
      </c>
      <c r="G513" s="2"/>
    </row>
    <row r="514" spans="1:17" ht="12.75">
      <c r="A514" s="22"/>
      <c r="B514" s="22"/>
      <c r="C514" s="23"/>
      <c r="D514" s="26">
        <f>IF(E514="",(IF(C514=0,0,$G$7-C514)),(E514-C514))</f>
        <v>0</v>
      </c>
      <c r="E514" s="24"/>
      <c r="F514" s="5" t="str">
        <f>IF(D514&lt;=5,"NO PRAZO","")</f>
        <v>NO PRAZO</v>
      </c>
      <c r="G514" s="2"/>
      <c r="I514" s="1">
        <f>IF(C514=0,0,$G$7-C514)</f>
        <v>0</v>
      </c>
      <c r="J514" s="1">
        <f>K514+L514+M514</f>
        <v>1</v>
      </c>
      <c r="K514" s="1">
        <f>IF(I514&lt;=5,1,0)</f>
        <v>1</v>
      </c>
      <c r="L514" s="1">
        <f>IF(I514&gt;0,1,0)</f>
        <v>0</v>
      </c>
      <c r="M514" s="1">
        <f>IF(E514&gt;1,1,0)</f>
        <v>0</v>
      </c>
      <c r="N514" s="1">
        <f>J514+L514</f>
        <v>1</v>
      </c>
      <c r="P514" s="1" t="e">
        <f>IF(#REF!&gt;0,1,0)</f>
        <v>#REF!</v>
      </c>
      <c r="Q514" s="1" t="e">
        <f>IF(P514&gt;0,G513-#REF!,0)</f>
        <v>#REF!</v>
      </c>
    </row>
    <row r="515" spans="1:7" ht="12.75">
      <c r="A515" s="22"/>
      <c r="B515" s="22"/>
      <c r="C515" s="23"/>
      <c r="D515" s="27"/>
      <c r="E515" s="25"/>
      <c r="F515" s="5">
        <f>IF(D514=5,"NOTIIFICAR","")</f>
      </c>
      <c r="G515" s="2"/>
    </row>
    <row r="516" spans="1:17" ht="12.75">
      <c r="A516" s="22"/>
      <c r="B516" s="22"/>
      <c r="C516" s="23"/>
      <c r="D516" s="26">
        <f>IF(E516="",(IF(C516=0,0,$G$7-C516)),(E516-C516))</f>
        <v>0</v>
      </c>
      <c r="E516" s="24"/>
      <c r="F516" s="5" t="str">
        <f>IF(D516&lt;=5,"NO PRAZO","")</f>
        <v>NO PRAZO</v>
      </c>
      <c r="G516" s="2"/>
      <c r="I516" s="1">
        <f>IF(C516=0,0,$G$7-C516)</f>
        <v>0</v>
      </c>
      <c r="J516" s="1">
        <f>K516+L516+M516</f>
        <v>1</v>
      </c>
      <c r="K516" s="1">
        <f>IF(I516&lt;=5,1,0)</f>
        <v>1</v>
      </c>
      <c r="L516" s="1">
        <f>IF(I516&gt;0,1,0)</f>
        <v>0</v>
      </c>
      <c r="M516" s="1">
        <f>IF(E516&gt;1,1,0)</f>
        <v>0</v>
      </c>
      <c r="N516" s="1">
        <f>J516+L516</f>
        <v>1</v>
      </c>
      <c r="P516" s="1" t="e">
        <f>IF(#REF!&gt;0,1,0)</f>
        <v>#REF!</v>
      </c>
      <c r="Q516" s="1" t="e">
        <f>IF(P516&gt;0,G515-#REF!,0)</f>
        <v>#REF!</v>
      </c>
    </row>
    <row r="517" spans="1:7" ht="12.75">
      <c r="A517" s="22"/>
      <c r="B517" s="22"/>
      <c r="C517" s="23"/>
      <c r="D517" s="27"/>
      <c r="E517" s="25"/>
      <c r="F517" s="5">
        <f>IF(D516=5,"NOTIIFICAR","")</f>
      </c>
      <c r="G517" s="2"/>
    </row>
    <row r="518" spans="1:17" ht="12.75">
      <c r="A518" s="22"/>
      <c r="B518" s="22"/>
      <c r="C518" s="23"/>
      <c r="D518" s="26">
        <f>IF(E518="",(IF(C518=0,0,$G$7-C518)),(E518-C518))</f>
        <v>0</v>
      </c>
      <c r="E518" s="24"/>
      <c r="F518" s="5" t="str">
        <f>IF(D518&lt;=5,"NO PRAZO","")</f>
        <v>NO PRAZO</v>
      </c>
      <c r="G518" s="2"/>
      <c r="I518" s="1">
        <f>IF(C518=0,0,$G$7-C518)</f>
        <v>0</v>
      </c>
      <c r="J518" s="1">
        <f>K518+L518+M518</f>
        <v>1</v>
      </c>
      <c r="K518" s="1">
        <f>IF(I518&lt;=5,1,0)</f>
        <v>1</v>
      </c>
      <c r="L518" s="1">
        <f>IF(I518&gt;0,1,0)</f>
        <v>0</v>
      </c>
      <c r="M518" s="1">
        <f>IF(E518&gt;1,1,0)</f>
        <v>0</v>
      </c>
      <c r="N518" s="1">
        <f>J518+L518</f>
        <v>1</v>
      </c>
      <c r="P518" s="1" t="e">
        <f>IF(#REF!&gt;0,1,0)</f>
        <v>#REF!</v>
      </c>
      <c r="Q518" s="1" t="e">
        <f>IF(P518&gt;0,G517-#REF!,0)</f>
        <v>#REF!</v>
      </c>
    </row>
    <row r="519" spans="1:7" ht="12.75">
      <c r="A519" s="22"/>
      <c r="B519" s="22"/>
      <c r="C519" s="23"/>
      <c r="D519" s="27"/>
      <c r="E519" s="25"/>
      <c r="F519" s="5">
        <f>IF(D518=5,"NOTIIFICAR","")</f>
      </c>
      <c r="G519" s="2"/>
    </row>
  </sheetData>
  <sheetProtection/>
  <mergeCells count="1283">
    <mergeCell ref="E516:E517"/>
    <mergeCell ref="A518:A519"/>
    <mergeCell ref="B518:B519"/>
    <mergeCell ref="C518:C519"/>
    <mergeCell ref="D518:D519"/>
    <mergeCell ref="E518:E519"/>
    <mergeCell ref="A516:A517"/>
    <mergeCell ref="B516:B517"/>
    <mergeCell ref="C516:C517"/>
    <mergeCell ref="D516:D517"/>
    <mergeCell ref="E512:E513"/>
    <mergeCell ref="A514:A515"/>
    <mergeCell ref="B514:B515"/>
    <mergeCell ref="C514:C515"/>
    <mergeCell ref="D514:D515"/>
    <mergeCell ref="E514:E515"/>
    <mergeCell ref="A512:A513"/>
    <mergeCell ref="B512:B513"/>
    <mergeCell ref="C512:C513"/>
    <mergeCell ref="D512:D513"/>
    <mergeCell ref="E508:E509"/>
    <mergeCell ref="A510:A511"/>
    <mergeCell ref="B510:B511"/>
    <mergeCell ref="C510:C511"/>
    <mergeCell ref="D510:D511"/>
    <mergeCell ref="E510:E511"/>
    <mergeCell ref="A508:A509"/>
    <mergeCell ref="B508:B509"/>
    <mergeCell ref="C508:C509"/>
    <mergeCell ref="D508:D509"/>
    <mergeCell ref="E504:E505"/>
    <mergeCell ref="A506:A507"/>
    <mergeCell ref="B506:B507"/>
    <mergeCell ref="C506:C507"/>
    <mergeCell ref="D506:D507"/>
    <mergeCell ref="E506:E507"/>
    <mergeCell ref="A504:A505"/>
    <mergeCell ref="B504:B505"/>
    <mergeCell ref="C504:C505"/>
    <mergeCell ref="D504:D505"/>
    <mergeCell ref="E500:E501"/>
    <mergeCell ref="A502:A503"/>
    <mergeCell ref="B502:B503"/>
    <mergeCell ref="C502:C503"/>
    <mergeCell ref="D502:D503"/>
    <mergeCell ref="E502:E503"/>
    <mergeCell ref="A500:A501"/>
    <mergeCell ref="B500:B501"/>
    <mergeCell ref="C500:C501"/>
    <mergeCell ref="D500:D501"/>
    <mergeCell ref="E496:E497"/>
    <mergeCell ref="A498:A499"/>
    <mergeCell ref="B498:B499"/>
    <mergeCell ref="C498:C499"/>
    <mergeCell ref="D498:D499"/>
    <mergeCell ref="E498:E499"/>
    <mergeCell ref="A496:A497"/>
    <mergeCell ref="B496:B497"/>
    <mergeCell ref="C496:C497"/>
    <mergeCell ref="D496:D497"/>
    <mergeCell ref="E492:E493"/>
    <mergeCell ref="A494:A495"/>
    <mergeCell ref="B494:B495"/>
    <mergeCell ref="C494:C495"/>
    <mergeCell ref="D494:D495"/>
    <mergeCell ref="E494:E495"/>
    <mergeCell ref="A492:A493"/>
    <mergeCell ref="B492:B493"/>
    <mergeCell ref="C492:C493"/>
    <mergeCell ref="D492:D493"/>
    <mergeCell ref="E488:E489"/>
    <mergeCell ref="A490:A491"/>
    <mergeCell ref="B490:B491"/>
    <mergeCell ref="C490:C491"/>
    <mergeCell ref="D490:D491"/>
    <mergeCell ref="E490:E491"/>
    <mergeCell ref="A488:A489"/>
    <mergeCell ref="B488:B489"/>
    <mergeCell ref="C488:C489"/>
    <mergeCell ref="D488:D489"/>
    <mergeCell ref="E484:E485"/>
    <mergeCell ref="A486:A487"/>
    <mergeCell ref="B486:B487"/>
    <mergeCell ref="C486:C487"/>
    <mergeCell ref="D486:D487"/>
    <mergeCell ref="E486:E487"/>
    <mergeCell ref="A484:A485"/>
    <mergeCell ref="B484:B485"/>
    <mergeCell ref="C484:C485"/>
    <mergeCell ref="D484:D485"/>
    <mergeCell ref="E480:E481"/>
    <mergeCell ref="A482:A483"/>
    <mergeCell ref="B482:B483"/>
    <mergeCell ref="C482:C483"/>
    <mergeCell ref="D482:D483"/>
    <mergeCell ref="E482:E483"/>
    <mergeCell ref="A480:A481"/>
    <mergeCell ref="B480:B481"/>
    <mergeCell ref="C480:C481"/>
    <mergeCell ref="D480:D481"/>
    <mergeCell ref="E476:E477"/>
    <mergeCell ref="A478:A479"/>
    <mergeCell ref="B478:B479"/>
    <mergeCell ref="C478:C479"/>
    <mergeCell ref="D478:D479"/>
    <mergeCell ref="E478:E479"/>
    <mergeCell ref="A476:A477"/>
    <mergeCell ref="B476:B477"/>
    <mergeCell ref="C476:C477"/>
    <mergeCell ref="D476:D477"/>
    <mergeCell ref="E472:E473"/>
    <mergeCell ref="A474:A475"/>
    <mergeCell ref="B474:B475"/>
    <mergeCell ref="C474:C475"/>
    <mergeCell ref="D474:D475"/>
    <mergeCell ref="E474:E475"/>
    <mergeCell ref="A472:A473"/>
    <mergeCell ref="B472:B473"/>
    <mergeCell ref="C472:C473"/>
    <mergeCell ref="D472:D473"/>
    <mergeCell ref="E468:E469"/>
    <mergeCell ref="A470:A471"/>
    <mergeCell ref="B470:B471"/>
    <mergeCell ref="C470:C471"/>
    <mergeCell ref="D470:D471"/>
    <mergeCell ref="E470:E471"/>
    <mergeCell ref="A468:A469"/>
    <mergeCell ref="B468:B469"/>
    <mergeCell ref="C468:C469"/>
    <mergeCell ref="D468:D469"/>
    <mergeCell ref="E464:E465"/>
    <mergeCell ref="A466:A467"/>
    <mergeCell ref="B466:B467"/>
    <mergeCell ref="C466:C467"/>
    <mergeCell ref="D466:D467"/>
    <mergeCell ref="E466:E467"/>
    <mergeCell ref="A464:A465"/>
    <mergeCell ref="B464:B465"/>
    <mergeCell ref="C464:C465"/>
    <mergeCell ref="D464:D465"/>
    <mergeCell ref="E460:E461"/>
    <mergeCell ref="A462:A463"/>
    <mergeCell ref="B462:B463"/>
    <mergeCell ref="C462:C463"/>
    <mergeCell ref="D462:D463"/>
    <mergeCell ref="E462:E463"/>
    <mergeCell ref="A460:A461"/>
    <mergeCell ref="B460:B461"/>
    <mergeCell ref="C460:C461"/>
    <mergeCell ref="D460:D461"/>
    <mergeCell ref="E456:E457"/>
    <mergeCell ref="A458:A459"/>
    <mergeCell ref="B458:B459"/>
    <mergeCell ref="C458:C459"/>
    <mergeCell ref="D458:D459"/>
    <mergeCell ref="E458:E459"/>
    <mergeCell ref="A456:A457"/>
    <mergeCell ref="B456:B457"/>
    <mergeCell ref="C456:C457"/>
    <mergeCell ref="D456:D457"/>
    <mergeCell ref="E452:E453"/>
    <mergeCell ref="A454:A455"/>
    <mergeCell ref="B454:B455"/>
    <mergeCell ref="C454:C455"/>
    <mergeCell ref="D454:D455"/>
    <mergeCell ref="E454:E455"/>
    <mergeCell ref="A452:A453"/>
    <mergeCell ref="B452:B453"/>
    <mergeCell ref="C452:C453"/>
    <mergeCell ref="D452:D453"/>
    <mergeCell ref="E448:E449"/>
    <mergeCell ref="A450:A451"/>
    <mergeCell ref="B450:B451"/>
    <mergeCell ref="C450:C451"/>
    <mergeCell ref="D450:D451"/>
    <mergeCell ref="E450:E451"/>
    <mergeCell ref="A448:A449"/>
    <mergeCell ref="B448:B449"/>
    <mergeCell ref="C448:C449"/>
    <mergeCell ref="D448:D449"/>
    <mergeCell ref="E444:E445"/>
    <mergeCell ref="A446:A447"/>
    <mergeCell ref="B446:B447"/>
    <mergeCell ref="C446:C447"/>
    <mergeCell ref="D446:D447"/>
    <mergeCell ref="E446:E447"/>
    <mergeCell ref="A444:A445"/>
    <mergeCell ref="B444:B445"/>
    <mergeCell ref="C444:C445"/>
    <mergeCell ref="D444:D445"/>
    <mergeCell ref="E440:E441"/>
    <mergeCell ref="A442:A443"/>
    <mergeCell ref="B442:B443"/>
    <mergeCell ref="C442:C443"/>
    <mergeCell ref="D442:D443"/>
    <mergeCell ref="E442:E443"/>
    <mergeCell ref="A440:A441"/>
    <mergeCell ref="B440:B441"/>
    <mergeCell ref="C440:C441"/>
    <mergeCell ref="D440:D441"/>
    <mergeCell ref="E436:E437"/>
    <mergeCell ref="A438:A439"/>
    <mergeCell ref="B438:B439"/>
    <mergeCell ref="C438:C439"/>
    <mergeCell ref="D438:D439"/>
    <mergeCell ref="E438:E439"/>
    <mergeCell ref="A436:A437"/>
    <mergeCell ref="B436:B437"/>
    <mergeCell ref="C436:C437"/>
    <mergeCell ref="D436:D437"/>
    <mergeCell ref="E432:E433"/>
    <mergeCell ref="A434:A435"/>
    <mergeCell ref="B434:B435"/>
    <mergeCell ref="C434:C435"/>
    <mergeCell ref="D434:D435"/>
    <mergeCell ref="E434:E435"/>
    <mergeCell ref="A432:A433"/>
    <mergeCell ref="B432:B433"/>
    <mergeCell ref="C432:C433"/>
    <mergeCell ref="D432:D433"/>
    <mergeCell ref="E428:E429"/>
    <mergeCell ref="A430:A431"/>
    <mergeCell ref="B430:B431"/>
    <mergeCell ref="C430:C431"/>
    <mergeCell ref="D430:D431"/>
    <mergeCell ref="E430:E431"/>
    <mergeCell ref="A428:A429"/>
    <mergeCell ref="B428:B429"/>
    <mergeCell ref="C428:C429"/>
    <mergeCell ref="D428:D429"/>
    <mergeCell ref="E424:E425"/>
    <mergeCell ref="A426:A427"/>
    <mergeCell ref="B426:B427"/>
    <mergeCell ref="C426:C427"/>
    <mergeCell ref="D426:D427"/>
    <mergeCell ref="E426:E427"/>
    <mergeCell ref="A424:A425"/>
    <mergeCell ref="B424:B425"/>
    <mergeCell ref="C424:C425"/>
    <mergeCell ref="D424:D425"/>
    <mergeCell ref="E420:E421"/>
    <mergeCell ref="A422:A423"/>
    <mergeCell ref="B422:B423"/>
    <mergeCell ref="C422:C423"/>
    <mergeCell ref="D422:D423"/>
    <mergeCell ref="E422:E423"/>
    <mergeCell ref="A420:A421"/>
    <mergeCell ref="B420:B421"/>
    <mergeCell ref="C420:C421"/>
    <mergeCell ref="D420:D421"/>
    <mergeCell ref="E416:E417"/>
    <mergeCell ref="A418:A419"/>
    <mergeCell ref="B418:B419"/>
    <mergeCell ref="C418:C419"/>
    <mergeCell ref="D418:D419"/>
    <mergeCell ref="E418:E419"/>
    <mergeCell ref="A416:A417"/>
    <mergeCell ref="B416:B417"/>
    <mergeCell ref="C416:C417"/>
    <mergeCell ref="D416:D417"/>
    <mergeCell ref="E412:E413"/>
    <mergeCell ref="A414:A415"/>
    <mergeCell ref="B414:B415"/>
    <mergeCell ref="C414:C415"/>
    <mergeCell ref="D414:D415"/>
    <mergeCell ref="E414:E415"/>
    <mergeCell ref="A412:A413"/>
    <mergeCell ref="B412:B413"/>
    <mergeCell ref="C412:C413"/>
    <mergeCell ref="D412:D413"/>
    <mergeCell ref="E408:E409"/>
    <mergeCell ref="A410:A411"/>
    <mergeCell ref="B410:B411"/>
    <mergeCell ref="C410:C411"/>
    <mergeCell ref="D410:D411"/>
    <mergeCell ref="E410:E411"/>
    <mergeCell ref="A408:A409"/>
    <mergeCell ref="B408:B409"/>
    <mergeCell ref="C408:C409"/>
    <mergeCell ref="D408:D409"/>
    <mergeCell ref="E404:E405"/>
    <mergeCell ref="A406:A407"/>
    <mergeCell ref="B406:B407"/>
    <mergeCell ref="C406:C407"/>
    <mergeCell ref="D406:D407"/>
    <mergeCell ref="E406:E407"/>
    <mergeCell ref="A404:A405"/>
    <mergeCell ref="B404:B405"/>
    <mergeCell ref="C404:C405"/>
    <mergeCell ref="D404:D405"/>
    <mergeCell ref="E400:E401"/>
    <mergeCell ref="A402:A403"/>
    <mergeCell ref="B402:B403"/>
    <mergeCell ref="C402:C403"/>
    <mergeCell ref="D402:D403"/>
    <mergeCell ref="E402:E403"/>
    <mergeCell ref="A400:A401"/>
    <mergeCell ref="B400:B401"/>
    <mergeCell ref="C400:C401"/>
    <mergeCell ref="D400:D401"/>
    <mergeCell ref="E396:E397"/>
    <mergeCell ref="A398:A399"/>
    <mergeCell ref="B398:B399"/>
    <mergeCell ref="C398:C399"/>
    <mergeCell ref="D398:D399"/>
    <mergeCell ref="E398:E399"/>
    <mergeCell ref="A396:A397"/>
    <mergeCell ref="B396:B397"/>
    <mergeCell ref="C396:C397"/>
    <mergeCell ref="D396:D397"/>
    <mergeCell ref="E392:E393"/>
    <mergeCell ref="A394:A395"/>
    <mergeCell ref="B394:B395"/>
    <mergeCell ref="C394:C395"/>
    <mergeCell ref="D394:D395"/>
    <mergeCell ref="E394:E395"/>
    <mergeCell ref="A392:A393"/>
    <mergeCell ref="B392:B393"/>
    <mergeCell ref="C392:C393"/>
    <mergeCell ref="D392:D393"/>
    <mergeCell ref="E388:E389"/>
    <mergeCell ref="A390:A391"/>
    <mergeCell ref="B390:B391"/>
    <mergeCell ref="C390:C391"/>
    <mergeCell ref="D390:D391"/>
    <mergeCell ref="E390:E391"/>
    <mergeCell ref="A388:A389"/>
    <mergeCell ref="B388:B389"/>
    <mergeCell ref="C388:C389"/>
    <mergeCell ref="D388:D389"/>
    <mergeCell ref="E384:E385"/>
    <mergeCell ref="A386:A387"/>
    <mergeCell ref="B386:B387"/>
    <mergeCell ref="C386:C387"/>
    <mergeCell ref="D386:D387"/>
    <mergeCell ref="E386:E387"/>
    <mergeCell ref="A384:A385"/>
    <mergeCell ref="B384:B385"/>
    <mergeCell ref="C384:C385"/>
    <mergeCell ref="D384:D385"/>
    <mergeCell ref="E380:E381"/>
    <mergeCell ref="A382:A383"/>
    <mergeCell ref="B382:B383"/>
    <mergeCell ref="C382:C383"/>
    <mergeCell ref="D382:D383"/>
    <mergeCell ref="E382:E383"/>
    <mergeCell ref="A380:A381"/>
    <mergeCell ref="B380:B381"/>
    <mergeCell ref="C380:C381"/>
    <mergeCell ref="D380:D381"/>
    <mergeCell ref="E376:E377"/>
    <mergeCell ref="A378:A379"/>
    <mergeCell ref="B378:B379"/>
    <mergeCell ref="C378:C379"/>
    <mergeCell ref="D378:D379"/>
    <mergeCell ref="E378:E379"/>
    <mergeCell ref="A376:A377"/>
    <mergeCell ref="B376:B377"/>
    <mergeCell ref="C376:C377"/>
    <mergeCell ref="D376:D377"/>
    <mergeCell ref="E372:E373"/>
    <mergeCell ref="A374:A375"/>
    <mergeCell ref="B374:B375"/>
    <mergeCell ref="C374:C375"/>
    <mergeCell ref="D374:D375"/>
    <mergeCell ref="E374:E375"/>
    <mergeCell ref="A372:A373"/>
    <mergeCell ref="B372:B373"/>
    <mergeCell ref="C372:C373"/>
    <mergeCell ref="D372:D373"/>
    <mergeCell ref="E368:E369"/>
    <mergeCell ref="A370:A371"/>
    <mergeCell ref="B370:B371"/>
    <mergeCell ref="C370:C371"/>
    <mergeCell ref="D370:D371"/>
    <mergeCell ref="E370:E371"/>
    <mergeCell ref="A368:A369"/>
    <mergeCell ref="B368:B369"/>
    <mergeCell ref="C368:C369"/>
    <mergeCell ref="D368:D369"/>
    <mergeCell ref="E364:E365"/>
    <mergeCell ref="A366:A367"/>
    <mergeCell ref="B366:B367"/>
    <mergeCell ref="C366:C367"/>
    <mergeCell ref="D366:D367"/>
    <mergeCell ref="E366:E367"/>
    <mergeCell ref="A364:A365"/>
    <mergeCell ref="B364:B365"/>
    <mergeCell ref="C364:C365"/>
    <mergeCell ref="D364:D365"/>
    <mergeCell ref="E360:E361"/>
    <mergeCell ref="A362:A363"/>
    <mergeCell ref="B362:B363"/>
    <mergeCell ref="C362:C363"/>
    <mergeCell ref="D362:D363"/>
    <mergeCell ref="E362:E363"/>
    <mergeCell ref="A360:A361"/>
    <mergeCell ref="B360:B361"/>
    <mergeCell ref="C360:C361"/>
    <mergeCell ref="D360:D361"/>
    <mergeCell ref="E356:E357"/>
    <mergeCell ref="A358:A359"/>
    <mergeCell ref="B358:B359"/>
    <mergeCell ref="C358:C359"/>
    <mergeCell ref="D358:D359"/>
    <mergeCell ref="E358:E359"/>
    <mergeCell ref="A356:A357"/>
    <mergeCell ref="B356:B357"/>
    <mergeCell ref="C356:C357"/>
    <mergeCell ref="D356:D357"/>
    <mergeCell ref="E352:E353"/>
    <mergeCell ref="A354:A355"/>
    <mergeCell ref="B354:B355"/>
    <mergeCell ref="C354:C355"/>
    <mergeCell ref="D354:D355"/>
    <mergeCell ref="E354:E355"/>
    <mergeCell ref="A352:A353"/>
    <mergeCell ref="B352:B353"/>
    <mergeCell ref="C352:C353"/>
    <mergeCell ref="D352:D353"/>
    <mergeCell ref="E348:E349"/>
    <mergeCell ref="A350:A351"/>
    <mergeCell ref="B350:B351"/>
    <mergeCell ref="C350:C351"/>
    <mergeCell ref="D350:D351"/>
    <mergeCell ref="E350:E351"/>
    <mergeCell ref="A348:A349"/>
    <mergeCell ref="B348:B349"/>
    <mergeCell ref="C348:C349"/>
    <mergeCell ref="D348:D349"/>
    <mergeCell ref="E344:E345"/>
    <mergeCell ref="A346:A347"/>
    <mergeCell ref="B346:B347"/>
    <mergeCell ref="C346:C347"/>
    <mergeCell ref="D346:D347"/>
    <mergeCell ref="E346:E347"/>
    <mergeCell ref="A344:A345"/>
    <mergeCell ref="B344:B345"/>
    <mergeCell ref="C344:C345"/>
    <mergeCell ref="D344:D345"/>
    <mergeCell ref="E340:E341"/>
    <mergeCell ref="A342:A343"/>
    <mergeCell ref="B342:B343"/>
    <mergeCell ref="C342:C343"/>
    <mergeCell ref="D342:D343"/>
    <mergeCell ref="E342:E343"/>
    <mergeCell ref="A340:A341"/>
    <mergeCell ref="B340:B341"/>
    <mergeCell ref="C340:C341"/>
    <mergeCell ref="D340:D341"/>
    <mergeCell ref="E336:E337"/>
    <mergeCell ref="A338:A339"/>
    <mergeCell ref="B338:B339"/>
    <mergeCell ref="C338:C339"/>
    <mergeCell ref="D338:D339"/>
    <mergeCell ref="E338:E339"/>
    <mergeCell ref="A336:A337"/>
    <mergeCell ref="B336:B337"/>
    <mergeCell ref="C336:C337"/>
    <mergeCell ref="D336:D337"/>
    <mergeCell ref="E332:E333"/>
    <mergeCell ref="A334:A335"/>
    <mergeCell ref="B334:B335"/>
    <mergeCell ref="C334:C335"/>
    <mergeCell ref="D334:D335"/>
    <mergeCell ref="E334:E335"/>
    <mergeCell ref="A332:A333"/>
    <mergeCell ref="B332:B333"/>
    <mergeCell ref="C332:C333"/>
    <mergeCell ref="D332:D333"/>
    <mergeCell ref="E328:E329"/>
    <mergeCell ref="A330:A331"/>
    <mergeCell ref="B330:B331"/>
    <mergeCell ref="C330:C331"/>
    <mergeCell ref="D330:D331"/>
    <mergeCell ref="E330:E331"/>
    <mergeCell ref="A328:A329"/>
    <mergeCell ref="B328:B329"/>
    <mergeCell ref="C328:C329"/>
    <mergeCell ref="D328:D329"/>
    <mergeCell ref="E324:E325"/>
    <mergeCell ref="A326:A327"/>
    <mergeCell ref="B326:B327"/>
    <mergeCell ref="C326:C327"/>
    <mergeCell ref="D326:D327"/>
    <mergeCell ref="E326:E327"/>
    <mergeCell ref="A324:A325"/>
    <mergeCell ref="B324:B325"/>
    <mergeCell ref="C324:C325"/>
    <mergeCell ref="D324:D325"/>
    <mergeCell ref="E320:E321"/>
    <mergeCell ref="A322:A323"/>
    <mergeCell ref="B322:B323"/>
    <mergeCell ref="C322:C323"/>
    <mergeCell ref="D322:D323"/>
    <mergeCell ref="E322:E323"/>
    <mergeCell ref="A320:A321"/>
    <mergeCell ref="B320:B321"/>
    <mergeCell ref="C320:C321"/>
    <mergeCell ref="D320:D321"/>
    <mergeCell ref="E316:E317"/>
    <mergeCell ref="A318:A319"/>
    <mergeCell ref="B318:B319"/>
    <mergeCell ref="C318:C319"/>
    <mergeCell ref="D318:D319"/>
    <mergeCell ref="E318:E319"/>
    <mergeCell ref="A316:A317"/>
    <mergeCell ref="B316:B317"/>
    <mergeCell ref="C316:C317"/>
    <mergeCell ref="D316:D317"/>
    <mergeCell ref="E312:E313"/>
    <mergeCell ref="A314:A315"/>
    <mergeCell ref="B314:B315"/>
    <mergeCell ref="C314:C315"/>
    <mergeCell ref="D314:D315"/>
    <mergeCell ref="E314:E315"/>
    <mergeCell ref="A312:A313"/>
    <mergeCell ref="B312:B313"/>
    <mergeCell ref="C312:C313"/>
    <mergeCell ref="D312:D313"/>
    <mergeCell ref="E308:E309"/>
    <mergeCell ref="A310:A311"/>
    <mergeCell ref="B310:B311"/>
    <mergeCell ref="C310:C311"/>
    <mergeCell ref="D310:D311"/>
    <mergeCell ref="E310:E311"/>
    <mergeCell ref="A308:A309"/>
    <mergeCell ref="B308:B309"/>
    <mergeCell ref="C308:C309"/>
    <mergeCell ref="D308:D309"/>
    <mergeCell ref="E304:E305"/>
    <mergeCell ref="A306:A307"/>
    <mergeCell ref="B306:B307"/>
    <mergeCell ref="C306:C307"/>
    <mergeCell ref="D306:D307"/>
    <mergeCell ref="E306:E307"/>
    <mergeCell ref="A304:A305"/>
    <mergeCell ref="B304:B305"/>
    <mergeCell ref="C304:C305"/>
    <mergeCell ref="D304:D305"/>
    <mergeCell ref="E300:E301"/>
    <mergeCell ref="A302:A303"/>
    <mergeCell ref="B302:B303"/>
    <mergeCell ref="C302:C303"/>
    <mergeCell ref="D302:D303"/>
    <mergeCell ref="E302:E303"/>
    <mergeCell ref="A300:A301"/>
    <mergeCell ref="B300:B301"/>
    <mergeCell ref="C300:C301"/>
    <mergeCell ref="D300:D301"/>
    <mergeCell ref="E296:E297"/>
    <mergeCell ref="A298:A299"/>
    <mergeCell ref="B298:B299"/>
    <mergeCell ref="C298:C299"/>
    <mergeCell ref="D298:D299"/>
    <mergeCell ref="E298:E299"/>
    <mergeCell ref="A296:A297"/>
    <mergeCell ref="B296:B297"/>
    <mergeCell ref="C296:C297"/>
    <mergeCell ref="D296:D297"/>
    <mergeCell ref="E292:E293"/>
    <mergeCell ref="A294:A295"/>
    <mergeCell ref="B294:B295"/>
    <mergeCell ref="C294:C295"/>
    <mergeCell ref="D294:D295"/>
    <mergeCell ref="E294:E295"/>
    <mergeCell ref="A292:A293"/>
    <mergeCell ref="B292:B293"/>
    <mergeCell ref="C292:C293"/>
    <mergeCell ref="D292:D293"/>
    <mergeCell ref="E288:E289"/>
    <mergeCell ref="A290:A291"/>
    <mergeCell ref="B290:B291"/>
    <mergeCell ref="C290:C291"/>
    <mergeCell ref="D290:D291"/>
    <mergeCell ref="E290:E291"/>
    <mergeCell ref="A288:A289"/>
    <mergeCell ref="B288:B289"/>
    <mergeCell ref="C288:C289"/>
    <mergeCell ref="D288:D289"/>
    <mergeCell ref="E284:E285"/>
    <mergeCell ref="A286:A287"/>
    <mergeCell ref="B286:B287"/>
    <mergeCell ref="C286:C287"/>
    <mergeCell ref="D286:D287"/>
    <mergeCell ref="E286:E287"/>
    <mergeCell ref="A284:A285"/>
    <mergeCell ref="B284:B285"/>
    <mergeCell ref="C284:C285"/>
    <mergeCell ref="D284:D285"/>
    <mergeCell ref="E280:E281"/>
    <mergeCell ref="A282:A283"/>
    <mergeCell ref="B282:B283"/>
    <mergeCell ref="C282:C283"/>
    <mergeCell ref="D282:D283"/>
    <mergeCell ref="E282:E283"/>
    <mergeCell ref="A280:A281"/>
    <mergeCell ref="B280:B281"/>
    <mergeCell ref="C280:C281"/>
    <mergeCell ref="D280:D281"/>
    <mergeCell ref="E276:E277"/>
    <mergeCell ref="A278:A279"/>
    <mergeCell ref="B278:B279"/>
    <mergeCell ref="C278:C279"/>
    <mergeCell ref="D278:D279"/>
    <mergeCell ref="E278:E279"/>
    <mergeCell ref="A276:A277"/>
    <mergeCell ref="B276:B277"/>
    <mergeCell ref="C276:C277"/>
    <mergeCell ref="D276:D277"/>
    <mergeCell ref="E272:E273"/>
    <mergeCell ref="A274:A275"/>
    <mergeCell ref="B274:B275"/>
    <mergeCell ref="C274:C275"/>
    <mergeCell ref="D274:D275"/>
    <mergeCell ref="E274:E275"/>
    <mergeCell ref="A272:A273"/>
    <mergeCell ref="B272:B273"/>
    <mergeCell ref="C272:C273"/>
    <mergeCell ref="D272:D273"/>
    <mergeCell ref="E268:E269"/>
    <mergeCell ref="A270:A271"/>
    <mergeCell ref="B270:B271"/>
    <mergeCell ref="C270:C271"/>
    <mergeCell ref="D270:D271"/>
    <mergeCell ref="E270:E271"/>
    <mergeCell ref="A268:A269"/>
    <mergeCell ref="B268:B269"/>
    <mergeCell ref="C268:C269"/>
    <mergeCell ref="D268:D269"/>
    <mergeCell ref="E264:E265"/>
    <mergeCell ref="A266:A267"/>
    <mergeCell ref="B266:B267"/>
    <mergeCell ref="C266:C267"/>
    <mergeCell ref="D266:D267"/>
    <mergeCell ref="E266:E267"/>
    <mergeCell ref="A264:A265"/>
    <mergeCell ref="B264:B265"/>
    <mergeCell ref="C264:C265"/>
    <mergeCell ref="D264:D265"/>
    <mergeCell ref="E260:E261"/>
    <mergeCell ref="A262:A263"/>
    <mergeCell ref="B262:B263"/>
    <mergeCell ref="C262:C263"/>
    <mergeCell ref="D262:D263"/>
    <mergeCell ref="E262:E263"/>
    <mergeCell ref="A260:A261"/>
    <mergeCell ref="B260:B261"/>
    <mergeCell ref="C260:C261"/>
    <mergeCell ref="D260:D261"/>
    <mergeCell ref="E256:E257"/>
    <mergeCell ref="A258:A259"/>
    <mergeCell ref="B258:B259"/>
    <mergeCell ref="C258:C259"/>
    <mergeCell ref="D258:D259"/>
    <mergeCell ref="E258:E259"/>
    <mergeCell ref="A256:A257"/>
    <mergeCell ref="B256:B257"/>
    <mergeCell ref="C256:C257"/>
    <mergeCell ref="D256:D257"/>
    <mergeCell ref="E252:E253"/>
    <mergeCell ref="A254:A255"/>
    <mergeCell ref="B254:B255"/>
    <mergeCell ref="C254:C255"/>
    <mergeCell ref="D254:D255"/>
    <mergeCell ref="E254:E255"/>
    <mergeCell ref="A252:A253"/>
    <mergeCell ref="B252:B253"/>
    <mergeCell ref="C252:C253"/>
    <mergeCell ref="D252:D253"/>
    <mergeCell ref="E248:E249"/>
    <mergeCell ref="A250:A251"/>
    <mergeCell ref="B250:B251"/>
    <mergeCell ref="C250:C251"/>
    <mergeCell ref="D250:D251"/>
    <mergeCell ref="E250:E251"/>
    <mergeCell ref="A248:A249"/>
    <mergeCell ref="B248:B249"/>
    <mergeCell ref="C248:C249"/>
    <mergeCell ref="D248:D249"/>
    <mergeCell ref="E244:E245"/>
    <mergeCell ref="A246:A247"/>
    <mergeCell ref="B246:B247"/>
    <mergeCell ref="C246:C247"/>
    <mergeCell ref="D246:D247"/>
    <mergeCell ref="E246:E247"/>
    <mergeCell ref="A244:A245"/>
    <mergeCell ref="B244:B245"/>
    <mergeCell ref="C244:C245"/>
    <mergeCell ref="D244:D245"/>
    <mergeCell ref="E240:E241"/>
    <mergeCell ref="A242:A243"/>
    <mergeCell ref="B242:B243"/>
    <mergeCell ref="C242:C243"/>
    <mergeCell ref="D242:D243"/>
    <mergeCell ref="E242:E243"/>
    <mergeCell ref="A240:A241"/>
    <mergeCell ref="B240:B241"/>
    <mergeCell ref="C240:C241"/>
    <mergeCell ref="D240:D241"/>
    <mergeCell ref="E236:E237"/>
    <mergeCell ref="A238:A239"/>
    <mergeCell ref="B238:B239"/>
    <mergeCell ref="C238:C239"/>
    <mergeCell ref="D238:D239"/>
    <mergeCell ref="E238:E239"/>
    <mergeCell ref="A236:A237"/>
    <mergeCell ref="B236:B237"/>
    <mergeCell ref="C236:C237"/>
    <mergeCell ref="D236:D237"/>
    <mergeCell ref="E232:E233"/>
    <mergeCell ref="A234:A235"/>
    <mergeCell ref="B234:B235"/>
    <mergeCell ref="C234:C235"/>
    <mergeCell ref="D234:D235"/>
    <mergeCell ref="E234:E235"/>
    <mergeCell ref="A232:A233"/>
    <mergeCell ref="B232:B233"/>
    <mergeCell ref="C232:C233"/>
    <mergeCell ref="D232:D233"/>
    <mergeCell ref="E228:E229"/>
    <mergeCell ref="A230:A231"/>
    <mergeCell ref="B230:B231"/>
    <mergeCell ref="C230:C231"/>
    <mergeCell ref="D230:D231"/>
    <mergeCell ref="E230:E231"/>
    <mergeCell ref="A228:A229"/>
    <mergeCell ref="B228:B229"/>
    <mergeCell ref="C228:C229"/>
    <mergeCell ref="D228:D229"/>
    <mergeCell ref="E224:E225"/>
    <mergeCell ref="A226:A227"/>
    <mergeCell ref="B226:B227"/>
    <mergeCell ref="C226:C227"/>
    <mergeCell ref="D226:D227"/>
    <mergeCell ref="E226:E227"/>
    <mergeCell ref="A224:A225"/>
    <mergeCell ref="B224:B225"/>
    <mergeCell ref="C224:C225"/>
    <mergeCell ref="D224:D225"/>
    <mergeCell ref="E220:E221"/>
    <mergeCell ref="A222:A223"/>
    <mergeCell ref="B222:B223"/>
    <mergeCell ref="C222:C223"/>
    <mergeCell ref="D222:D223"/>
    <mergeCell ref="E222:E223"/>
    <mergeCell ref="A220:A221"/>
    <mergeCell ref="B220:B221"/>
    <mergeCell ref="C220:C221"/>
    <mergeCell ref="D220:D221"/>
    <mergeCell ref="E216:E217"/>
    <mergeCell ref="A218:A219"/>
    <mergeCell ref="B218:B219"/>
    <mergeCell ref="C218:C219"/>
    <mergeCell ref="D218:D219"/>
    <mergeCell ref="E218:E219"/>
    <mergeCell ref="A216:A217"/>
    <mergeCell ref="B216:B217"/>
    <mergeCell ref="C216:C217"/>
    <mergeCell ref="D216:D217"/>
    <mergeCell ref="E212:E213"/>
    <mergeCell ref="A214:A215"/>
    <mergeCell ref="B214:B215"/>
    <mergeCell ref="C214:C215"/>
    <mergeCell ref="D214:D215"/>
    <mergeCell ref="E214:E215"/>
    <mergeCell ref="A212:A213"/>
    <mergeCell ref="B212:B213"/>
    <mergeCell ref="C212:C213"/>
    <mergeCell ref="D212:D213"/>
    <mergeCell ref="E208:E209"/>
    <mergeCell ref="A210:A211"/>
    <mergeCell ref="B210:B211"/>
    <mergeCell ref="C210:C211"/>
    <mergeCell ref="D210:D211"/>
    <mergeCell ref="E210:E211"/>
    <mergeCell ref="A208:A209"/>
    <mergeCell ref="B208:B209"/>
    <mergeCell ref="C208:C209"/>
    <mergeCell ref="D208:D209"/>
    <mergeCell ref="E204:E205"/>
    <mergeCell ref="A206:A207"/>
    <mergeCell ref="B206:B207"/>
    <mergeCell ref="C206:C207"/>
    <mergeCell ref="D206:D207"/>
    <mergeCell ref="E206:E207"/>
    <mergeCell ref="A204:A205"/>
    <mergeCell ref="B204:B205"/>
    <mergeCell ref="C204:C205"/>
    <mergeCell ref="D204:D205"/>
    <mergeCell ref="E200:E201"/>
    <mergeCell ref="A202:A203"/>
    <mergeCell ref="B202:B203"/>
    <mergeCell ref="C202:C203"/>
    <mergeCell ref="D202:D203"/>
    <mergeCell ref="E202:E203"/>
    <mergeCell ref="A200:A201"/>
    <mergeCell ref="B200:B201"/>
    <mergeCell ref="C200:C201"/>
    <mergeCell ref="D200:D201"/>
    <mergeCell ref="E196:E197"/>
    <mergeCell ref="A198:A199"/>
    <mergeCell ref="B198:B199"/>
    <mergeCell ref="C198:C199"/>
    <mergeCell ref="D198:D199"/>
    <mergeCell ref="E198:E199"/>
    <mergeCell ref="A196:A197"/>
    <mergeCell ref="B196:B197"/>
    <mergeCell ref="C196:C197"/>
    <mergeCell ref="D196:D197"/>
    <mergeCell ref="E192:E193"/>
    <mergeCell ref="A194:A195"/>
    <mergeCell ref="B194:B195"/>
    <mergeCell ref="C194:C195"/>
    <mergeCell ref="D194:D195"/>
    <mergeCell ref="E194:E195"/>
    <mergeCell ref="A192:A193"/>
    <mergeCell ref="B192:B193"/>
    <mergeCell ref="C192:C193"/>
    <mergeCell ref="D192:D193"/>
    <mergeCell ref="E188:E189"/>
    <mergeCell ref="A190:A191"/>
    <mergeCell ref="B190:B191"/>
    <mergeCell ref="C190:C191"/>
    <mergeCell ref="D190:D191"/>
    <mergeCell ref="E190:E191"/>
    <mergeCell ref="A188:A189"/>
    <mergeCell ref="B188:B189"/>
    <mergeCell ref="C188:C189"/>
    <mergeCell ref="D188:D189"/>
    <mergeCell ref="E184:E185"/>
    <mergeCell ref="A186:A187"/>
    <mergeCell ref="B186:B187"/>
    <mergeCell ref="C186:C187"/>
    <mergeCell ref="D186:D187"/>
    <mergeCell ref="E186:E187"/>
    <mergeCell ref="A184:A185"/>
    <mergeCell ref="B184:B185"/>
    <mergeCell ref="C184:C185"/>
    <mergeCell ref="D184:D185"/>
    <mergeCell ref="E180:E181"/>
    <mergeCell ref="A182:A183"/>
    <mergeCell ref="B182:B183"/>
    <mergeCell ref="C182:C183"/>
    <mergeCell ref="D182:D183"/>
    <mergeCell ref="E182:E183"/>
    <mergeCell ref="A180:A181"/>
    <mergeCell ref="B180:B181"/>
    <mergeCell ref="C180:C181"/>
    <mergeCell ref="D180:D181"/>
    <mergeCell ref="E176:E177"/>
    <mergeCell ref="A178:A179"/>
    <mergeCell ref="B178:B179"/>
    <mergeCell ref="C178:C179"/>
    <mergeCell ref="D178:D179"/>
    <mergeCell ref="E178:E179"/>
    <mergeCell ref="A176:A177"/>
    <mergeCell ref="B176:B177"/>
    <mergeCell ref="C176:C177"/>
    <mergeCell ref="D176:D177"/>
    <mergeCell ref="E172:E173"/>
    <mergeCell ref="A174:A175"/>
    <mergeCell ref="B174:B175"/>
    <mergeCell ref="C174:C175"/>
    <mergeCell ref="D174:D175"/>
    <mergeCell ref="E174:E175"/>
    <mergeCell ref="A172:A173"/>
    <mergeCell ref="B172:B173"/>
    <mergeCell ref="C172:C173"/>
    <mergeCell ref="D172:D173"/>
    <mergeCell ref="E168:E169"/>
    <mergeCell ref="A170:A171"/>
    <mergeCell ref="B170:B171"/>
    <mergeCell ref="C170:C171"/>
    <mergeCell ref="D170:D171"/>
    <mergeCell ref="E170:E171"/>
    <mergeCell ref="A168:A169"/>
    <mergeCell ref="B168:B169"/>
    <mergeCell ref="C168:C169"/>
    <mergeCell ref="D168:D169"/>
    <mergeCell ref="E164:E165"/>
    <mergeCell ref="A166:A167"/>
    <mergeCell ref="B166:B167"/>
    <mergeCell ref="C166:C167"/>
    <mergeCell ref="D166:D167"/>
    <mergeCell ref="E166:E167"/>
    <mergeCell ref="A164:A165"/>
    <mergeCell ref="B164:B165"/>
    <mergeCell ref="C164:C165"/>
    <mergeCell ref="D164:D165"/>
    <mergeCell ref="E160:E161"/>
    <mergeCell ref="A162:A163"/>
    <mergeCell ref="B162:B163"/>
    <mergeCell ref="C162:C163"/>
    <mergeCell ref="D162:D163"/>
    <mergeCell ref="E162:E163"/>
    <mergeCell ref="A160:A161"/>
    <mergeCell ref="B160:B161"/>
    <mergeCell ref="C160:C161"/>
    <mergeCell ref="D160:D161"/>
    <mergeCell ref="E156:E157"/>
    <mergeCell ref="A158:A159"/>
    <mergeCell ref="B158:B159"/>
    <mergeCell ref="C158:C159"/>
    <mergeCell ref="D158:D159"/>
    <mergeCell ref="E158:E159"/>
    <mergeCell ref="A156:A157"/>
    <mergeCell ref="B156:B157"/>
    <mergeCell ref="C156:C157"/>
    <mergeCell ref="D156:D157"/>
    <mergeCell ref="E152:E153"/>
    <mergeCell ref="A154:A155"/>
    <mergeCell ref="B154:B155"/>
    <mergeCell ref="C154:C155"/>
    <mergeCell ref="D154:D155"/>
    <mergeCell ref="E154:E155"/>
    <mergeCell ref="A152:A153"/>
    <mergeCell ref="B152:B153"/>
    <mergeCell ref="C152:C153"/>
    <mergeCell ref="D152:D153"/>
    <mergeCell ref="E148:E149"/>
    <mergeCell ref="A150:A151"/>
    <mergeCell ref="B150:B151"/>
    <mergeCell ref="C150:C151"/>
    <mergeCell ref="D150:D151"/>
    <mergeCell ref="E150:E151"/>
    <mergeCell ref="A148:A149"/>
    <mergeCell ref="B148:B149"/>
    <mergeCell ref="C148:C149"/>
    <mergeCell ref="D148:D149"/>
    <mergeCell ref="E144:E145"/>
    <mergeCell ref="A146:A147"/>
    <mergeCell ref="B146:B147"/>
    <mergeCell ref="C146:C147"/>
    <mergeCell ref="D146:D147"/>
    <mergeCell ref="E146:E147"/>
    <mergeCell ref="A144:A145"/>
    <mergeCell ref="B144:B145"/>
    <mergeCell ref="C144:C145"/>
    <mergeCell ref="D144:D145"/>
    <mergeCell ref="E140:E141"/>
    <mergeCell ref="A142:A143"/>
    <mergeCell ref="B142:B143"/>
    <mergeCell ref="C142:C143"/>
    <mergeCell ref="D142:D143"/>
    <mergeCell ref="E142:E143"/>
    <mergeCell ref="A140:A141"/>
    <mergeCell ref="B140:B141"/>
    <mergeCell ref="C140:C141"/>
    <mergeCell ref="D140:D141"/>
    <mergeCell ref="E136:E137"/>
    <mergeCell ref="A138:A139"/>
    <mergeCell ref="B138:B139"/>
    <mergeCell ref="C138:C139"/>
    <mergeCell ref="D138:D139"/>
    <mergeCell ref="E138:E139"/>
    <mergeCell ref="A136:A137"/>
    <mergeCell ref="B136:B137"/>
    <mergeCell ref="C136:C137"/>
    <mergeCell ref="D136:D137"/>
    <mergeCell ref="E132:E133"/>
    <mergeCell ref="A134:A135"/>
    <mergeCell ref="B134:B135"/>
    <mergeCell ref="C134:C135"/>
    <mergeCell ref="D134:D135"/>
    <mergeCell ref="E134:E135"/>
    <mergeCell ref="A132:A133"/>
    <mergeCell ref="B132:B133"/>
    <mergeCell ref="C132:C133"/>
    <mergeCell ref="D132:D133"/>
    <mergeCell ref="E128:E129"/>
    <mergeCell ref="A130:A131"/>
    <mergeCell ref="B130:B131"/>
    <mergeCell ref="C130:C131"/>
    <mergeCell ref="D130:D131"/>
    <mergeCell ref="E130:E131"/>
    <mergeCell ref="A128:A129"/>
    <mergeCell ref="B128:B129"/>
    <mergeCell ref="C128:C129"/>
    <mergeCell ref="D128:D129"/>
    <mergeCell ref="E124:E125"/>
    <mergeCell ref="A126:A127"/>
    <mergeCell ref="B126:B127"/>
    <mergeCell ref="C126:C127"/>
    <mergeCell ref="D126:D127"/>
    <mergeCell ref="E126:E127"/>
    <mergeCell ref="A124:A125"/>
    <mergeCell ref="B124:B125"/>
    <mergeCell ref="C124:C125"/>
    <mergeCell ref="D124:D125"/>
    <mergeCell ref="E120:E121"/>
    <mergeCell ref="A122:A123"/>
    <mergeCell ref="B122:B123"/>
    <mergeCell ref="C122:C123"/>
    <mergeCell ref="D122:D123"/>
    <mergeCell ref="E122:E123"/>
    <mergeCell ref="A120:A121"/>
    <mergeCell ref="B120:B121"/>
    <mergeCell ref="C120:C121"/>
    <mergeCell ref="D120:D121"/>
    <mergeCell ref="E116:E117"/>
    <mergeCell ref="A118:A119"/>
    <mergeCell ref="B118:B119"/>
    <mergeCell ref="C118:C119"/>
    <mergeCell ref="D118:D119"/>
    <mergeCell ref="E118:E119"/>
    <mergeCell ref="A116:A117"/>
    <mergeCell ref="B116:B117"/>
    <mergeCell ref="C116:C117"/>
    <mergeCell ref="D116:D117"/>
    <mergeCell ref="E112:E113"/>
    <mergeCell ref="A114:A115"/>
    <mergeCell ref="B114:B115"/>
    <mergeCell ref="C114:C115"/>
    <mergeCell ref="D114:D115"/>
    <mergeCell ref="E114:E115"/>
    <mergeCell ref="A112:A113"/>
    <mergeCell ref="B112:B113"/>
    <mergeCell ref="C112:C113"/>
    <mergeCell ref="D112:D113"/>
    <mergeCell ref="E108:E109"/>
    <mergeCell ref="A110:A111"/>
    <mergeCell ref="B110:B111"/>
    <mergeCell ref="C110:C111"/>
    <mergeCell ref="D110:D111"/>
    <mergeCell ref="E110:E111"/>
    <mergeCell ref="A108:A109"/>
    <mergeCell ref="B108:B109"/>
    <mergeCell ref="C108:C109"/>
    <mergeCell ref="D108:D109"/>
    <mergeCell ref="E104:E105"/>
    <mergeCell ref="A106:A107"/>
    <mergeCell ref="B106:B107"/>
    <mergeCell ref="C106:C107"/>
    <mergeCell ref="D106:D107"/>
    <mergeCell ref="E106:E107"/>
    <mergeCell ref="A104:A105"/>
    <mergeCell ref="B104:B105"/>
    <mergeCell ref="C104:C105"/>
    <mergeCell ref="D104:D105"/>
    <mergeCell ref="E100:E101"/>
    <mergeCell ref="A102:A103"/>
    <mergeCell ref="B102:B103"/>
    <mergeCell ref="C102:C103"/>
    <mergeCell ref="D102:D103"/>
    <mergeCell ref="E102:E103"/>
    <mergeCell ref="A100:A101"/>
    <mergeCell ref="B100:B101"/>
    <mergeCell ref="C100:C101"/>
    <mergeCell ref="D100:D101"/>
    <mergeCell ref="E96:E97"/>
    <mergeCell ref="A98:A99"/>
    <mergeCell ref="B98:B99"/>
    <mergeCell ref="C98:C99"/>
    <mergeCell ref="D98:D99"/>
    <mergeCell ref="E98:E99"/>
    <mergeCell ref="A96:A97"/>
    <mergeCell ref="B96:B97"/>
    <mergeCell ref="C96:C97"/>
    <mergeCell ref="D96:D97"/>
    <mergeCell ref="E92:E93"/>
    <mergeCell ref="A94:A95"/>
    <mergeCell ref="B94:B95"/>
    <mergeCell ref="C94:C95"/>
    <mergeCell ref="D94:D95"/>
    <mergeCell ref="E94:E95"/>
    <mergeCell ref="A92:A93"/>
    <mergeCell ref="B92:B93"/>
    <mergeCell ref="C92:C93"/>
    <mergeCell ref="D92:D93"/>
    <mergeCell ref="E88:E89"/>
    <mergeCell ref="A90:A91"/>
    <mergeCell ref="B90:B91"/>
    <mergeCell ref="C90:C91"/>
    <mergeCell ref="D90:D91"/>
    <mergeCell ref="E90:E91"/>
    <mergeCell ref="A88:A89"/>
    <mergeCell ref="B88:B89"/>
    <mergeCell ref="C88:C89"/>
    <mergeCell ref="D88:D89"/>
    <mergeCell ref="E84:E85"/>
    <mergeCell ref="A86:A87"/>
    <mergeCell ref="B86:B87"/>
    <mergeCell ref="C86:C87"/>
    <mergeCell ref="D86:D87"/>
    <mergeCell ref="E86:E87"/>
    <mergeCell ref="A84:A85"/>
    <mergeCell ref="B84:B85"/>
    <mergeCell ref="C84:C85"/>
    <mergeCell ref="D84:D85"/>
    <mergeCell ref="E80:E81"/>
    <mergeCell ref="A82:A83"/>
    <mergeCell ref="B82:B83"/>
    <mergeCell ref="C82:C83"/>
    <mergeCell ref="D82:D83"/>
    <mergeCell ref="E82:E83"/>
    <mergeCell ref="A80:A81"/>
    <mergeCell ref="B80:B81"/>
    <mergeCell ref="C80:C81"/>
    <mergeCell ref="D80:D81"/>
    <mergeCell ref="E76:E77"/>
    <mergeCell ref="A78:A79"/>
    <mergeCell ref="B78:B79"/>
    <mergeCell ref="C78:C79"/>
    <mergeCell ref="D78:D79"/>
    <mergeCell ref="E78:E79"/>
    <mergeCell ref="A76:A77"/>
    <mergeCell ref="B76:B77"/>
    <mergeCell ref="C76:C77"/>
    <mergeCell ref="D76:D77"/>
    <mergeCell ref="E72:E73"/>
    <mergeCell ref="A74:A75"/>
    <mergeCell ref="B74:B75"/>
    <mergeCell ref="C74:C75"/>
    <mergeCell ref="D74:D75"/>
    <mergeCell ref="E74:E75"/>
    <mergeCell ref="A72:A73"/>
    <mergeCell ref="B72:B73"/>
    <mergeCell ref="C72:C73"/>
    <mergeCell ref="D72:D73"/>
    <mergeCell ref="E68:E69"/>
    <mergeCell ref="A70:A71"/>
    <mergeCell ref="B70:B71"/>
    <mergeCell ref="C70:C71"/>
    <mergeCell ref="D70:D71"/>
    <mergeCell ref="E70:E71"/>
    <mergeCell ref="A68:A69"/>
    <mergeCell ref="B68:B69"/>
    <mergeCell ref="C68:C69"/>
    <mergeCell ref="D68:D69"/>
    <mergeCell ref="E64:E65"/>
    <mergeCell ref="A66:A67"/>
    <mergeCell ref="B66:B67"/>
    <mergeCell ref="C66:C67"/>
    <mergeCell ref="D66:D67"/>
    <mergeCell ref="E66:E67"/>
    <mergeCell ref="A64:A65"/>
    <mergeCell ref="B64:B65"/>
    <mergeCell ref="C64:C65"/>
    <mergeCell ref="D64:D65"/>
    <mergeCell ref="E60:E61"/>
    <mergeCell ref="A62:A63"/>
    <mergeCell ref="B62:B63"/>
    <mergeCell ref="C62:C63"/>
    <mergeCell ref="D62:D63"/>
    <mergeCell ref="E62:E63"/>
    <mergeCell ref="A60:A61"/>
    <mergeCell ref="B60:B61"/>
    <mergeCell ref="C60:C61"/>
    <mergeCell ref="D60:D61"/>
    <mergeCell ref="E56:E57"/>
    <mergeCell ref="A58:A59"/>
    <mergeCell ref="B58:B59"/>
    <mergeCell ref="C58:C59"/>
    <mergeCell ref="D58:D59"/>
    <mergeCell ref="E58:E59"/>
    <mergeCell ref="A56:A57"/>
    <mergeCell ref="B56:B57"/>
    <mergeCell ref="C56:C57"/>
    <mergeCell ref="D56:D57"/>
    <mergeCell ref="E52:E53"/>
    <mergeCell ref="A54:A55"/>
    <mergeCell ref="B54:B55"/>
    <mergeCell ref="C54:C55"/>
    <mergeCell ref="D54:D55"/>
    <mergeCell ref="E54:E55"/>
    <mergeCell ref="A52:A53"/>
    <mergeCell ref="B52:B53"/>
    <mergeCell ref="C52:C53"/>
    <mergeCell ref="D52:D53"/>
    <mergeCell ref="E48:E49"/>
    <mergeCell ref="A50:A51"/>
    <mergeCell ref="B50:B51"/>
    <mergeCell ref="C50:C51"/>
    <mergeCell ref="D50:D51"/>
    <mergeCell ref="E50:E51"/>
    <mergeCell ref="A48:A49"/>
    <mergeCell ref="B48:B49"/>
    <mergeCell ref="C48:C49"/>
    <mergeCell ref="D48:D49"/>
    <mergeCell ref="E44:E45"/>
    <mergeCell ref="A46:A47"/>
    <mergeCell ref="B46:B47"/>
    <mergeCell ref="C46:C47"/>
    <mergeCell ref="D46:D47"/>
    <mergeCell ref="E46:E47"/>
    <mergeCell ref="A44:A45"/>
    <mergeCell ref="B44:B45"/>
    <mergeCell ref="C44:C45"/>
    <mergeCell ref="D44:D45"/>
    <mergeCell ref="E40:E41"/>
    <mergeCell ref="A42:A43"/>
    <mergeCell ref="B42:B43"/>
    <mergeCell ref="C42:C43"/>
    <mergeCell ref="D42:D43"/>
    <mergeCell ref="E42:E43"/>
    <mergeCell ref="A40:A41"/>
    <mergeCell ref="B40:B41"/>
    <mergeCell ref="C40:C41"/>
    <mergeCell ref="D40:D41"/>
    <mergeCell ref="E36:E37"/>
    <mergeCell ref="A38:A39"/>
    <mergeCell ref="B38:B39"/>
    <mergeCell ref="C38:C39"/>
    <mergeCell ref="D38:D39"/>
    <mergeCell ref="E38:E39"/>
    <mergeCell ref="A36:A37"/>
    <mergeCell ref="B36:B37"/>
    <mergeCell ref="C36:C37"/>
    <mergeCell ref="D36:D37"/>
    <mergeCell ref="E32:E33"/>
    <mergeCell ref="A34:A35"/>
    <mergeCell ref="B34:B35"/>
    <mergeCell ref="C34:C35"/>
    <mergeCell ref="D34:D35"/>
    <mergeCell ref="E34:E35"/>
    <mergeCell ref="A32:A33"/>
    <mergeCell ref="B32:B33"/>
    <mergeCell ref="C32:C33"/>
    <mergeCell ref="D32:D33"/>
    <mergeCell ref="E28:E29"/>
    <mergeCell ref="A30:A31"/>
    <mergeCell ref="B30:B31"/>
    <mergeCell ref="C30:C31"/>
    <mergeCell ref="D30:D31"/>
    <mergeCell ref="E30:E31"/>
    <mergeCell ref="A28:A29"/>
    <mergeCell ref="B28:B29"/>
    <mergeCell ref="C28:C29"/>
    <mergeCell ref="D28:D29"/>
    <mergeCell ref="E24:E25"/>
    <mergeCell ref="A26:A27"/>
    <mergeCell ref="B26:B27"/>
    <mergeCell ref="C26:C27"/>
    <mergeCell ref="D26:D27"/>
    <mergeCell ref="E26:E27"/>
    <mergeCell ref="A24:A25"/>
    <mergeCell ref="B24:B25"/>
    <mergeCell ref="C24:C25"/>
    <mergeCell ref="D24:D25"/>
    <mergeCell ref="E20:E21"/>
    <mergeCell ref="A22:A23"/>
    <mergeCell ref="B22:B23"/>
    <mergeCell ref="C22:C23"/>
    <mergeCell ref="D22:D23"/>
    <mergeCell ref="E22:E23"/>
    <mergeCell ref="A20:A21"/>
    <mergeCell ref="B20:B21"/>
    <mergeCell ref="C20:C21"/>
    <mergeCell ref="D20:D21"/>
    <mergeCell ref="E16:E17"/>
    <mergeCell ref="A18:A19"/>
    <mergeCell ref="B18:B19"/>
    <mergeCell ref="C18:C19"/>
    <mergeCell ref="D18:D19"/>
    <mergeCell ref="E18:E19"/>
    <mergeCell ref="A16:A17"/>
    <mergeCell ref="B16:B17"/>
    <mergeCell ref="C16:C17"/>
    <mergeCell ref="D16:D17"/>
    <mergeCell ref="E14:E15"/>
    <mergeCell ref="A12:A13"/>
    <mergeCell ref="B12:B13"/>
    <mergeCell ref="C12:C13"/>
    <mergeCell ref="D12:D13"/>
    <mergeCell ref="A14:A15"/>
    <mergeCell ref="B14:B15"/>
    <mergeCell ref="C14:C15"/>
    <mergeCell ref="D14:D15"/>
    <mergeCell ref="E10:E11"/>
    <mergeCell ref="E8:E9"/>
    <mergeCell ref="D8:D9"/>
    <mergeCell ref="E12:E13"/>
    <mergeCell ref="A10:A11"/>
    <mergeCell ref="B10:B11"/>
    <mergeCell ref="C10:C11"/>
    <mergeCell ref="D10:D11"/>
    <mergeCell ref="A1:A6"/>
    <mergeCell ref="B1:E6"/>
    <mergeCell ref="F1:F6"/>
    <mergeCell ref="A8:A9"/>
    <mergeCell ref="B8:B9"/>
    <mergeCell ref="C8:C9"/>
  </mergeCells>
  <conditionalFormatting sqref="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cfRule type="expression" priority="1" dxfId="6" stopIfTrue="1">
      <formula>D8&lt;30</formula>
    </cfRule>
  </conditionalFormatting>
  <conditionalFormatting sqref="F595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F487 F489 F491 F493 F495 F497 F499 F501 F503 F505 F507 F509 F511 F513 F515 F517 F519">
    <cfRule type="expression" priority="2" dxfId="0" stopIfTrue="1">
      <formula>D8&gt;=30</formula>
    </cfRule>
  </conditionalFormatting>
  <printOptions horizontalCentered="1"/>
  <pageMargins left="0.9448818897637796" right="0.71" top="0.984251968503937" bottom="1.1811023622047245" header="0.5118110236220472" footer="0.5118110236220472"/>
  <pageSetup horizontalDpi="300" verticalDpi="300" orientation="portrait" paperSize="9" scale="60" r:id="rId2"/>
  <headerFooter alignWithMargins="0">
    <oddFooter>&amp;L&amp;12FRM-DGLOG-055-03&amp;C&amp;12Data: 20/10/2011                        Rev.:01&amp;R&amp;12Página: &amp;P/&amp;N</oddFooter>
  </headerFooter>
  <rowBreaks count="6" manualBreakCount="6">
    <brk id="73" max="5" man="1"/>
    <brk id="143" max="5" man="1"/>
    <brk id="221" max="5" man="1"/>
    <brk id="299" max="5" man="1"/>
    <brk id="365" max="5" man="1"/>
    <brk id="439" max="5" man="1"/>
  </rowBreaks>
  <drawing r:id="rId1"/>
</worksheet>
</file>

<file path=xl/worksheets/sheet2.xml><?xml version="1.0" encoding="utf-8"?>
<worksheet xmlns="http://schemas.openxmlformats.org/spreadsheetml/2006/main" xmlns:r="http://schemas.openxmlformats.org/officeDocument/2006/relationships">
  <dimension ref="A1:Q519"/>
  <sheetViews>
    <sheetView tabSelected="1" view="pageBreakPreview" zoomScale="75" zoomScaleNormal="75" zoomScaleSheetLayoutView="75" zoomScalePageLayoutView="0" workbookViewId="0" topLeftCell="A1">
      <selection activeCell="E14" sqref="E14:E15"/>
    </sheetView>
  </sheetViews>
  <sheetFormatPr defaultColWidth="9.140625" defaultRowHeight="12.75"/>
  <cols>
    <col min="1" max="1" width="12.28125" style="2" customWidth="1"/>
    <col min="2" max="2" width="25.00390625" style="2" customWidth="1"/>
    <col min="3" max="3" width="14.00390625" style="2" customWidth="1"/>
    <col min="4" max="4" width="10.7109375" style="2" customWidth="1"/>
    <col min="5" max="5" width="22.421875" style="2" customWidth="1"/>
    <col min="6" max="6" width="14.140625" style="2" customWidth="1"/>
    <col min="7" max="7" width="13.28125" style="2" bestFit="1" customWidth="1"/>
    <col min="8" max="8" width="9.140625" style="6" customWidth="1"/>
    <col min="9" max="9" width="10.140625" style="6" bestFit="1" customWidth="1"/>
    <col min="10" max="14" width="9.140625" style="6" customWidth="1"/>
    <col min="15" max="15" width="10.140625" style="6" bestFit="1" customWidth="1"/>
    <col min="16" max="68" width="9.140625" style="6" customWidth="1"/>
    <col min="69" max="16384" width="9.140625" style="2" customWidth="1"/>
  </cols>
  <sheetData>
    <row r="1" spans="1:6" ht="12.75">
      <c r="A1" s="7"/>
      <c r="B1" s="10" t="s">
        <v>9</v>
      </c>
      <c r="C1" s="11"/>
      <c r="D1" s="11"/>
      <c r="E1" s="12"/>
      <c r="F1" s="19" t="s">
        <v>7</v>
      </c>
    </row>
    <row r="2" spans="1:6" ht="12.75">
      <c r="A2" s="8"/>
      <c r="B2" s="13"/>
      <c r="C2" s="14"/>
      <c r="D2" s="14"/>
      <c r="E2" s="15"/>
      <c r="F2" s="20"/>
    </row>
    <row r="3" spans="1:6" ht="12.75">
      <c r="A3" s="8"/>
      <c r="B3" s="13"/>
      <c r="C3" s="14"/>
      <c r="D3" s="14"/>
      <c r="E3" s="15"/>
      <c r="F3" s="20"/>
    </row>
    <row r="4" spans="1:6" ht="12.75">
      <c r="A4" s="8"/>
      <c r="B4" s="13"/>
      <c r="C4" s="14"/>
      <c r="D4" s="14"/>
      <c r="E4" s="15"/>
      <c r="F4" s="20"/>
    </row>
    <row r="5" spans="1:6" ht="12.75">
      <c r="A5" s="8"/>
      <c r="B5" s="13"/>
      <c r="C5" s="14"/>
      <c r="D5" s="14"/>
      <c r="E5" s="15"/>
      <c r="F5" s="20"/>
    </row>
    <row r="6" spans="1:6" ht="12.75">
      <c r="A6" s="9"/>
      <c r="B6" s="16"/>
      <c r="C6" s="17"/>
      <c r="D6" s="17"/>
      <c r="E6" s="18"/>
      <c r="F6" s="21"/>
    </row>
    <row r="7" spans="1:7" ht="35.25" customHeight="1">
      <c r="A7" s="3" t="s">
        <v>0</v>
      </c>
      <c r="B7" s="3" t="s">
        <v>1</v>
      </c>
      <c r="C7" s="3" t="s">
        <v>4</v>
      </c>
      <c r="D7" s="3" t="s">
        <v>5</v>
      </c>
      <c r="E7" s="3" t="s">
        <v>2</v>
      </c>
      <c r="F7" s="3" t="s">
        <v>6</v>
      </c>
      <c r="G7" s="4">
        <f ca="1">TODAY()</f>
        <v>42627</v>
      </c>
    </row>
    <row r="8" spans="1:17" ht="12.75" customHeight="1">
      <c r="A8" s="22"/>
      <c r="B8" s="22"/>
      <c r="C8" s="23"/>
      <c r="D8" s="26">
        <f>IF(E8="",(IF(C8=0,0,$G$7-C8)),(E8-C8))</f>
        <v>0</v>
      </c>
      <c r="E8" s="24"/>
      <c r="F8" s="5" t="str">
        <f>IF(D8&lt;=2,"NO PRAZO","")</f>
        <v>NO PRAZO</v>
      </c>
      <c r="I8" s="6">
        <f>IF(C8=0,0,$G$7-C8)</f>
        <v>0</v>
      </c>
      <c r="J8" s="6">
        <f>K8+L8+M8</f>
        <v>1</v>
      </c>
      <c r="K8" s="6">
        <f>IF(I8&lt;30,1,0)</f>
        <v>1</v>
      </c>
      <c r="L8" s="6">
        <f>IF(I8&gt;0,1,0)</f>
        <v>0</v>
      </c>
      <c r="M8" s="6">
        <f>IF(E8&gt;1,1,0)</f>
        <v>0</v>
      </c>
      <c r="N8" s="6">
        <f>J8+L8</f>
        <v>1</v>
      </c>
      <c r="P8" s="6" t="e">
        <f>IF(#REF!&gt;0,1,0)</f>
        <v>#REF!</v>
      </c>
      <c r="Q8" s="6" t="e">
        <f>IF(P8&gt;0,G7-#REF!,0)</f>
        <v>#REF!</v>
      </c>
    </row>
    <row r="9" spans="1:6" ht="12.75" customHeight="1">
      <c r="A9" s="22"/>
      <c r="B9" s="22"/>
      <c r="C9" s="23"/>
      <c r="D9" s="27"/>
      <c r="E9" s="25"/>
      <c r="F9" s="5">
        <f>IF(D8&gt;2,"ARQUIVAR","")</f>
      </c>
    </row>
    <row r="10" spans="1:17" ht="12.75" customHeight="1">
      <c r="A10" s="22"/>
      <c r="B10" s="22"/>
      <c r="C10" s="23"/>
      <c r="D10" s="26">
        <f>IF(E10="",(IF(C10=0,0,$G$7-C10)),(E10-C10))</f>
        <v>0</v>
      </c>
      <c r="E10" s="24"/>
      <c r="F10" s="5" t="str">
        <f>IF(D10&lt;=2,"NO PRAZO","")</f>
        <v>NO PRAZO</v>
      </c>
      <c r="I10" s="6">
        <f>IF(C10=0,0,$G$7-C10)</f>
        <v>0</v>
      </c>
      <c r="J10" s="6">
        <f>K10+L10+M10</f>
        <v>1</v>
      </c>
      <c r="K10" s="6">
        <f>IF(I10&lt;30,1,0)</f>
        <v>1</v>
      </c>
      <c r="L10" s="6">
        <f>IF(I10&gt;0,1,0)</f>
        <v>0</v>
      </c>
      <c r="M10" s="6">
        <f>IF(E10&gt;1,1,0)</f>
        <v>0</v>
      </c>
      <c r="N10" s="6">
        <f>J10+L10</f>
        <v>1</v>
      </c>
      <c r="P10" s="6" t="e">
        <f>IF(#REF!&gt;0,1,0)</f>
        <v>#REF!</v>
      </c>
      <c r="Q10" s="6" t="e">
        <f>IF(P10&gt;0,G9-#REF!,0)</f>
        <v>#REF!</v>
      </c>
    </row>
    <row r="11" spans="1:9" ht="12.75" customHeight="1">
      <c r="A11" s="22"/>
      <c r="B11" s="22"/>
      <c r="C11" s="23"/>
      <c r="D11" s="27"/>
      <c r="E11" s="25"/>
      <c r="F11" s="5">
        <f>IF(D10&gt;2,"ARQUIVAR","")</f>
      </c>
      <c r="I11" s="6" t="str">
        <f>IF(D8&lt;30,"NO PRAZO")</f>
        <v>NO PRAZO</v>
      </c>
    </row>
    <row r="12" spans="1:17" ht="12.75" customHeight="1">
      <c r="A12" s="28"/>
      <c r="B12" s="28"/>
      <c r="C12" s="24"/>
      <c r="D12" s="26">
        <f>IF(E12="",(IF(C12=0,0,$G$7-C12)),(E12-C12))</f>
        <v>0</v>
      </c>
      <c r="E12" s="24"/>
      <c r="F12" s="5" t="str">
        <f>IF(D12&lt;=2,"NO PRAZO","")</f>
        <v>NO PRAZO</v>
      </c>
      <c r="I12" s="6">
        <f>IF(C12=0,0,$G$7-C12)</f>
        <v>0</v>
      </c>
      <c r="J12" s="6">
        <f>K12+L12+M12</f>
        <v>1</v>
      </c>
      <c r="K12" s="6">
        <f>IF(I12&lt;30,1,0)</f>
        <v>1</v>
      </c>
      <c r="L12" s="6">
        <f>IF(I12&gt;0,1,0)</f>
        <v>0</v>
      </c>
      <c r="M12" s="6">
        <f>IF(E12&gt;1,1,0)</f>
        <v>0</v>
      </c>
      <c r="N12" s="6">
        <f>J12+L12</f>
        <v>1</v>
      </c>
      <c r="P12" s="6" t="e">
        <f>IF(#REF!&gt;0,1,0)</f>
        <v>#REF!</v>
      </c>
      <c r="Q12" s="6" t="e">
        <f>IF(P12&gt;0,G11-#REF!,0)</f>
        <v>#REF!</v>
      </c>
    </row>
    <row r="13" spans="1:6" ht="12.75">
      <c r="A13" s="29"/>
      <c r="B13" s="29"/>
      <c r="C13" s="25"/>
      <c r="D13" s="27"/>
      <c r="E13" s="25"/>
      <c r="F13" s="5">
        <f>IF(D12&gt;2,"ARQUIVAR","")</f>
      </c>
    </row>
    <row r="14" spans="1:17" ht="12.75">
      <c r="A14" s="22"/>
      <c r="B14" s="22"/>
      <c r="C14" s="23"/>
      <c r="D14" s="26">
        <f>IF(E14="",(IF(C14=0,0,$G$7-C14)),(E14-C14))</f>
        <v>0</v>
      </c>
      <c r="E14" s="24"/>
      <c r="F14" s="5" t="str">
        <f>IF(D14&lt;=2,"NO PRAZO","")</f>
        <v>NO PRAZO</v>
      </c>
      <c r="I14" s="6">
        <f>IF(C14=0,0,$G$7-C14)</f>
        <v>0</v>
      </c>
      <c r="J14" s="6">
        <f>K14+L14+M14</f>
        <v>1</v>
      </c>
      <c r="K14" s="6">
        <f>IF(I14&lt;30,1,0)</f>
        <v>1</v>
      </c>
      <c r="L14" s="6">
        <f>IF(I14&gt;0,1,0)</f>
        <v>0</v>
      </c>
      <c r="M14" s="6">
        <f>IF(E14&gt;1,1,0)</f>
        <v>0</v>
      </c>
      <c r="N14" s="6">
        <f>J14+L14</f>
        <v>1</v>
      </c>
      <c r="P14" s="6" t="e">
        <f>IF(#REF!&gt;0,1,0)</f>
        <v>#REF!</v>
      </c>
      <c r="Q14" s="6" t="e">
        <f>IF(P14&gt;0,G13-#REF!,0)</f>
        <v>#REF!</v>
      </c>
    </row>
    <row r="15" spans="1:6" ht="12.75">
      <c r="A15" s="22"/>
      <c r="B15" s="22"/>
      <c r="C15" s="23"/>
      <c r="D15" s="27"/>
      <c r="E15" s="25"/>
      <c r="F15" s="5">
        <f>IF(D14&gt;2,"ARQUIVAR","")</f>
      </c>
    </row>
    <row r="16" spans="1:17" ht="12.75">
      <c r="A16" s="22"/>
      <c r="B16" s="22"/>
      <c r="C16" s="23"/>
      <c r="D16" s="26">
        <f>IF(E16="",(IF(C16=0,0,$G$7-C16)),(E16-C16))</f>
        <v>0</v>
      </c>
      <c r="E16" s="24"/>
      <c r="F16" s="5" t="str">
        <f>IF(D16&lt;=2,"NO PRAZO","")</f>
        <v>NO PRAZO</v>
      </c>
      <c r="I16" s="6">
        <f>IF(C16=0,0,$G$7-C16)</f>
        <v>0</v>
      </c>
      <c r="J16" s="6">
        <f>K16+L16+M16</f>
        <v>1</v>
      </c>
      <c r="K16" s="6">
        <f>IF(I16&lt;30,1,0)</f>
        <v>1</v>
      </c>
      <c r="L16" s="6">
        <f>IF(I16&gt;0,1,0)</f>
        <v>0</v>
      </c>
      <c r="M16" s="6">
        <f>IF(E16&gt;1,1,0)</f>
        <v>0</v>
      </c>
      <c r="N16" s="6">
        <f>J16+L16</f>
        <v>1</v>
      </c>
      <c r="P16" s="6" t="e">
        <f>IF(#REF!&gt;0,1,0)</f>
        <v>#REF!</v>
      </c>
      <c r="Q16" s="6" t="e">
        <f>IF(P16&gt;0,G15-#REF!,0)</f>
        <v>#REF!</v>
      </c>
    </row>
    <row r="17" spans="1:6" ht="12.75">
      <c r="A17" s="22"/>
      <c r="B17" s="22"/>
      <c r="C17" s="23"/>
      <c r="D17" s="27"/>
      <c r="E17" s="25"/>
      <c r="F17" s="5">
        <f>IF(D16&gt;2,"ARQUIVAR","")</f>
      </c>
    </row>
    <row r="18" spans="1:17" ht="12.75">
      <c r="A18" s="22"/>
      <c r="B18" s="22"/>
      <c r="C18" s="23"/>
      <c r="D18" s="26">
        <f>IF(E18="",(IF(C18=0,0,$G$7-C18)),(E18-C18))</f>
        <v>0</v>
      </c>
      <c r="E18" s="24"/>
      <c r="F18" s="5" t="str">
        <f>IF(D18&lt;=2,"NO PRAZO","")</f>
        <v>NO PRAZO</v>
      </c>
      <c r="I18" s="6">
        <f>IF(C18=0,0,$G$7-C18)</f>
        <v>0</v>
      </c>
      <c r="J18" s="6">
        <f>K18+L18+M18</f>
        <v>1</v>
      </c>
      <c r="K18" s="6">
        <f>IF(I18&lt;30,1,0)</f>
        <v>1</v>
      </c>
      <c r="L18" s="6">
        <f>IF(I18&gt;0,1,0)</f>
        <v>0</v>
      </c>
      <c r="M18" s="6">
        <f>IF(E18&gt;1,1,0)</f>
        <v>0</v>
      </c>
      <c r="N18" s="6">
        <f>J18+L18</f>
        <v>1</v>
      </c>
      <c r="P18" s="6" t="e">
        <f>IF(#REF!&gt;0,1,0)</f>
        <v>#REF!</v>
      </c>
      <c r="Q18" s="6" t="e">
        <f>IF(P18&gt;0,G17-#REF!,0)</f>
        <v>#REF!</v>
      </c>
    </row>
    <row r="19" spans="1:6" ht="12.75">
      <c r="A19" s="22"/>
      <c r="B19" s="22"/>
      <c r="C19" s="23"/>
      <c r="D19" s="27"/>
      <c r="E19" s="25"/>
      <c r="F19" s="5">
        <f>IF(D18&gt;2,"ARQUIVAR","")</f>
      </c>
    </row>
    <row r="20" spans="1:17" ht="12.75">
      <c r="A20" s="22"/>
      <c r="B20" s="22"/>
      <c r="C20" s="23"/>
      <c r="D20" s="26">
        <f>IF(E20="",(IF(C20=0,0,$G$7-C20)),(E20-C20))</f>
        <v>0</v>
      </c>
      <c r="E20" s="24"/>
      <c r="F20" s="5" t="str">
        <f>IF(D20&lt;=2,"NO PRAZO","")</f>
        <v>NO PRAZO</v>
      </c>
      <c r="I20" s="6">
        <f>IF(C20=0,0,$G$7-C20)</f>
        <v>0</v>
      </c>
      <c r="J20" s="6">
        <f>K20+L20+M20</f>
        <v>1</v>
      </c>
      <c r="K20" s="6">
        <f>IF(I20&lt;30,1,0)</f>
        <v>1</v>
      </c>
      <c r="L20" s="6">
        <f>IF(I20&gt;0,1,0)</f>
        <v>0</v>
      </c>
      <c r="M20" s="6">
        <f>IF(E20&gt;1,1,0)</f>
        <v>0</v>
      </c>
      <c r="N20" s="6">
        <f>J20+L20</f>
        <v>1</v>
      </c>
      <c r="P20" s="6" t="e">
        <f>IF(#REF!&gt;0,1,0)</f>
        <v>#REF!</v>
      </c>
      <c r="Q20" s="6" t="e">
        <f>IF(P20&gt;0,G19-#REF!,0)</f>
        <v>#REF!</v>
      </c>
    </row>
    <row r="21" spans="1:6" ht="12.75">
      <c r="A21" s="22"/>
      <c r="B21" s="22"/>
      <c r="C21" s="23"/>
      <c r="D21" s="27"/>
      <c r="E21" s="25"/>
      <c r="F21" s="5">
        <f>IF(D20&gt;2,"ARQUIVAR","")</f>
      </c>
    </row>
    <row r="22" spans="1:17" ht="12.75">
      <c r="A22" s="30"/>
      <c r="B22" s="22"/>
      <c r="C22" s="23"/>
      <c r="D22" s="26">
        <f>IF(E22="",(IF(C22=0,0,$G$7-C22)),(E22-C22))</f>
        <v>0</v>
      </c>
      <c r="E22" s="24"/>
      <c r="F22" s="5" t="str">
        <f>IF(D22&lt;=2,"NO PRAZO","")</f>
        <v>NO PRAZO</v>
      </c>
      <c r="I22" s="6">
        <f>IF(C22=0,0,$G$7-C22)</f>
        <v>0</v>
      </c>
      <c r="J22" s="6">
        <f>K22+L22+M22</f>
        <v>1</v>
      </c>
      <c r="K22" s="6">
        <f>IF(I22&lt;30,1,0)</f>
        <v>1</v>
      </c>
      <c r="L22" s="6">
        <f>IF(I22&gt;0,1,0)</f>
        <v>0</v>
      </c>
      <c r="M22" s="6">
        <f>IF(E22&gt;1,1,0)</f>
        <v>0</v>
      </c>
      <c r="N22" s="6">
        <f>J22+L22</f>
        <v>1</v>
      </c>
      <c r="P22" s="6" t="e">
        <f>IF(#REF!&gt;0,1,0)</f>
        <v>#REF!</v>
      </c>
      <c r="Q22" s="6" t="e">
        <f>IF(P22&gt;0,G21-#REF!,0)</f>
        <v>#REF!</v>
      </c>
    </row>
    <row r="23" spans="1:6" ht="12.75">
      <c r="A23" s="22"/>
      <c r="B23" s="22"/>
      <c r="C23" s="23"/>
      <c r="D23" s="27"/>
      <c r="E23" s="25"/>
      <c r="F23" s="5">
        <f>IF(D22&gt;2,"ARQUIVAR","")</f>
      </c>
    </row>
    <row r="24" spans="1:17" ht="12.75">
      <c r="A24" s="22"/>
      <c r="B24" s="22"/>
      <c r="C24" s="23"/>
      <c r="D24" s="26">
        <f>IF(E24="",(IF(C24=0,0,$G$7-C24)),(E24-C24))</f>
        <v>0</v>
      </c>
      <c r="E24" s="24"/>
      <c r="F24" s="5" t="str">
        <f>IF(D24&lt;=2,"NO PRAZO","")</f>
        <v>NO PRAZO</v>
      </c>
      <c r="I24" s="6">
        <f>IF(C24=0,0,$G$7-C24)</f>
        <v>0</v>
      </c>
      <c r="J24" s="6">
        <f>K24+L24+M24</f>
        <v>1</v>
      </c>
      <c r="K24" s="6">
        <f>IF(I24&lt;30,1,0)</f>
        <v>1</v>
      </c>
      <c r="L24" s="6">
        <f>IF(I24&gt;0,1,0)</f>
        <v>0</v>
      </c>
      <c r="M24" s="6">
        <f>IF(E24&gt;1,1,0)</f>
        <v>0</v>
      </c>
      <c r="N24" s="6">
        <f>J24+L24</f>
        <v>1</v>
      </c>
      <c r="P24" s="6" t="e">
        <f>IF(#REF!&gt;0,1,0)</f>
        <v>#REF!</v>
      </c>
      <c r="Q24" s="6" t="e">
        <f>IF(P24&gt;0,G23-#REF!,0)</f>
        <v>#REF!</v>
      </c>
    </row>
    <row r="25" spans="1:6" ht="12.75">
      <c r="A25" s="22"/>
      <c r="B25" s="22"/>
      <c r="C25" s="23"/>
      <c r="D25" s="27"/>
      <c r="E25" s="25"/>
      <c r="F25" s="5">
        <f>IF(D24&gt;2,"ARQUIVAR","")</f>
      </c>
    </row>
    <row r="26" spans="1:17" ht="12.75">
      <c r="A26" s="22"/>
      <c r="B26" s="22"/>
      <c r="C26" s="23"/>
      <c r="D26" s="26">
        <f>IF(E26="",(IF(C26=0,0,$G$7-C26)),(E26-C26))</f>
        <v>0</v>
      </c>
      <c r="E26" s="24"/>
      <c r="F26" s="5" t="str">
        <f>IF(D26&lt;=2,"NO PRAZO","")</f>
        <v>NO PRAZO</v>
      </c>
      <c r="I26" s="6">
        <f>IF(C26=0,0,$G$7-C26)</f>
        <v>0</v>
      </c>
      <c r="J26" s="6">
        <f>K26+L26+M26</f>
        <v>1</v>
      </c>
      <c r="K26" s="6">
        <f>IF(I26&lt;30,1,0)</f>
        <v>1</v>
      </c>
      <c r="L26" s="6">
        <f>IF(I26&gt;0,1,0)</f>
        <v>0</v>
      </c>
      <c r="M26" s="6">
        <f>IF(E26&gt;1,1,0)</f>
        <v>0</v>
      </c>
      <c r="N26" s="6">
        <f>J26+L26</f>
        <v>1</v>
      </c>
      <c r="P26" s="6" t="e">
        <f>IF(#REF!&gt;0,1,0)</f>
        <v>#REF!</v>
      </c>
      <c r="Q26" s="6" t="e">
        <f>IF(P26&gt;0,G25-#REF!,0)</f>
        <v>#REF!</v>
      </c>
    </row>
    <row r="27" spans="1:6" ht="12.75">
      <c r="A27" s="22"/>
      <c r="B27" s="22"/>
      <c r="C27" s="23"/>
      <c r="D27" s="27"/>
      <c r="E27" s="25"/>
      <c r="F27" s="5">
        <f>IF(D26&gt;2,"ARQUIVAR","")</f>
      </c>
    </row>
    <row r="28" spans="1:17" ht="12.75">
      <c r="A28" s="22"/>
      <c r="B28" s="22"/>
      <c r="C28" s="23"/>
      <c r="D28" s="26">
        <f>IF(E28="",(IF(C28=0,0,$G$7-C28)),(E28-C28))</f>
        <v>0</v>
      </c>
      <c r="E28" s="24"/>
      <c r="F28" s="5" t="str">
        <f>IF(D28&lt;=2,"NO PRAZO","")</f>
        <v>NO PRAZO</v>
      </c>
      <c r="I28" s="6">
        <f>IF(C28=0,0,$G$7-C28)</f>
        <v>0</v>
      </c>
      <c r="J28" s="6">
        <f>K28+L28+M28</f>
        <v>1</v>
      </c>
      <c r="K28" s="6">
        <f>IF(I28&lt;30,1,0)</f>
        <v>1</v>
      </c>
      <c r="L28" s="6">
        <f>IF(I28&gt;0,1,0)</f>
        <v>0</v>
      </c>
      <c r="M28" s="6">
        <f>IF(E28&gt;1,1,0)</f>
        <v>0</v>
      </c>
      <c r="N28" s="6">
        <f>J28+L28</f>
        <v>1</v>
      </c>
      <c r="P28" s="6" t="e">
        <f>IF(#REF!&gt;0,1,0)</f>
        <v>#REF!</v>
      </c>
      <c r="Q28" s="6" t="e">
        <f>IF(P28&gt;0,G27-#REF!,0)</f>
        <v>#REF!</v>
      </c>
    </row>
    <row r="29" spans="1:6" ht="12.75">
      <c r="A29" s="22"/>
      <c r="B29" s="22"/>
      <c r="C29" s="23"/>
      <c r="D29" s="27"/>
      <c r="E29" s="25"/>
      <c r="F29" s="5">
        <f>IF(D28&gt;2,"ARQUIVAR","")</f>
      </c>
    </row>
    <row r="30" spans="1:17" ht="12.75">
      <c r="A30" s="22"/>
      <c r="B30" s="22"/>
      <c r="C30" s="23"/>
      <c r="D30" s="26">
        <f>IF(E30="",(IF(C30=0,0,$G$7-C30)),(E30-C30))</f>
        <v>0</v>
      </c>
      <c r="E30" s="24"/>
      <c r="F30" s="5" t="str">
        <f>IF(D30&lt;=2,"NO PRAZO","")</f>
        <v>NO PRAZO</v>
      </c>
      <c r="I30" s="6">
        <f>IF(C30=0,0,$G$7-C30)</f>
        <v>0</v>
      </c>
      <c r="J30" s="6">
        <f>K30+L30+M30</f>
        <v>1</v>
      </c>
      <c r="K30" s="6">
        <f>IF(I30&lt;30,1,0)</f>
        <v>1</v>
      </c>
      <c r="L30" s="6">
        <f>IF(I30&gt;0,1,0)</f>
        <v>0</v>
      </c>
      <c r="M30" s="6">
        <f>IF(E30&gt;1,1,0)</f>
        <v>0</v>
      </c>
      <c r="N30" s="6">
        <f>J30+L30</f>
        <v>1</v>
      </c>
      <c r="P30" s="6" t="e">
        <f>IF(#REF!&gt;0,1,0)</f>
        <v>#REF!</v>
      </c>
      <c r="Q30" s="6" t="e">
        <f>IF(P30&gt;0,G29-#REF!,0)</f>
        <v>#REF!</v>
      </c>
    </row>
    <row r="31" spans="1:6" ht="12.75">
      <c r="A31" s="22"/>
      <c r="B31" s="22"/>
      <c r="C31" s="23"/>
      <c r="D31" s="27"/>
      <c r="E31" s="25"/>
      <c r="F31" s="5">
        <f>IF(D30&gt;2,"ARQUIVAR","")</f>
      </c>
    </row>
    <row r="32" spans="1:17" ht="12.75">
      <c r="A32" s="22"/>
      <c r="B32" s="22"/>
      <c r="C32" s="23"/>
      <c r="D32" s="26">
        <f>IF(E32="",(IF(C32=0,0,$G$7-C32)),(E32-C32))</f>
        <v>0</v>
      </c>
      <c r="E32" s="24"/>
      <c r="F32" s="5" t="str">
        <f>IF(D32&lt;=2,"NO PRAZO","")</f>
        <v>NO PRAZO</v>
      </c>
      <c r="I32" s="6">
        <f>IF(C32=0,0,$G$7-C32)</f>
        <v>0</v>
      </c>
      <c r="J32" s="6">
        <f>K32+L32+M32</f>
        <v>1</v>
      </c>
      <c r="K32" s="6">
        <f>IF(I32&lt;30,1,0)</f>
        <v>1</v>
      </c>
      <c r="L32" s="6">
        <f>IF(I32&gt;0,1,0)</f>
        <v>0</v>
      </c>
      <c r="M32" s="6">
        <f>IF(E32&gt;1,1,0)</f>
        <v>0</v>
      </c>
      <c r="N32" s="6">
        <f>J32+L32</f>
        <v>1</v>
      </c>
      <c r="P32" s="6" t="e">
        <f>IF(#REF!&gt;0,1,0)</f>
        <v>#REF!</v>
      </c>
      <c r="Q32" s="6" t="e">
        <f>IF(P32&gt;0,G31-#REF!,0)</f>
        <v>#REF!</v>
      </c>
    </row>
    <row r="33" spans="1:6" ht="12.75">
      <c r="A33" s="22"/>
      <c r="B33" s="22"/>
      <c r="C33" s="23"/>
      <c r="D33" s="27"/>
      <c r="E33" s="25"/>
      <c r="F33" s="5">
        <f>IF(D32&gt;2,"ARQUIVAR","")</f>
      </c>
    </row>
    <row r="34" spans="1:17" ht="12.75">
      <c r="A34" s="22"/>
      <c r="B34" s="22"/>
      <c r="C34" s="23"/>
      <c r="D34" s="26">
        <f>IF(E34="",(IF(C34=0,0,$G$7-C34)),(E34-C34))</f>
        <v>0</v>
      </c>
      <c r="E34" s="24"/>
      <c r="F34" s="5" t="str">
        <f>IF(D34&lt;=2,"NO PRAZO","")</f>
        <v>NO PRAZO</v>
      </c>
      <c r="I34" s="6">
        <f>IF(C34=0,0,$G$7-C34)</f>
        <v>0</v>
      </c>
      <c r="J34" s="6">
        <f>K34+L34+M34</f>
        <v>1</v>
      </c>
      <c r="K34" s="6">
        <f>IF(I34&lt;30,1,0)</f>
        <v>1</v>
      </c>
      <c r="L34" s="6">
        <f>IF(I34&gt;0,1,0)</f>
        <v>0</v>
      </c>
      <c r="M34" s="6">
        <f>IF(E34&gt;1,1,0)</f>
        <v>0</v>
      </c>
      <c r="N34" s="6">
        <f>J34+L34</f>
        <v>1</v>
      </c>
      <c r="P34" s="6" t="e">
        <f>IF(#REF!&gt;0,1,0)</f>
        <v>#REF!</v>
      </c>
      <c r="Q34" s="6" t="e">
        <f>IF(P34&gt;0,G33-#REF!,0)</f>
        <v>#REF!</v>
      </c>
    </row>
    <row r="35" spans="1:6" ht="12.75">
      <c r="A35" s="22"/>
      <c r="B35" s="22"/>
      <c r="C35" s="23"/>
      <c r="D35" s="27"/>
      <c r="E35" s="25"/>
      <c r="F35" s="5">
        <f>IF(D34&gt;2,"ARQUIVAR","")</f>
      </c>
    </row>
    <row r="36" spans="1:17" ht="12.75">
      <c r="A36" s="22"/>
      <c r="B36" s="22"/>
      <c r="C36" s="23"/>
      <c r="D36" s="26">
        <f>IF(E36="",(IF(C36=0,0,$G$7-C36)),(E36-C36))</f>
        <v>0</v>
      </c>
      <c r="E36" s="24"/>
      <c r="F36" s="5" t="str">
        <f>IF(D36&lt;=2,"NO PRAZO","")</f>
        <v>NO PRAZO</v>
      </c>
      <c r="I36" s="6">
        <f>IF(C36=0,0,$G$7-C36)</f>
        <v>0</v>
      </c>
      <c r="J36" s="6">
        <f>K36+L36+M36</f>
        <v>1</v>
      </c>
      <c r="K36" s="6">
        <f>IF(I36&lt;30,1,0)</f>
        <v>1</v>
      </c>
      <c r="L36" s="6">
        <f>IF(I36&gt;0,1,0)</f>
        <v>0</v>
      </c>
      <c r="M36" s="6">
        <f>IF(E36&gt;1,1,0)</f>
        <v>0</v>
      </c>
      <c r="N36" s="6">
        <f>J36+L36</f>
        <v>1</v>
      </c>
      <c r="P36" s="6" t="e">
        <f>IF(#REF!&gt;0,1,0)</f>
        <v>#REF!</v>
      </c>
      <c r="Q36" s="6" t="e">
        <f>IF(P36&gt;0,G35-#REF!,0)</f>
        <v>#REF!</v>
      </c>
    </row>
    <row r="37" spans="1:6" ht="12.75">
      <c r="A37" s="22"/>
      <c r="B37" s="22"/>
      <c r="C37" s="23"/>
      <c r="D37" s="27"/>
      <c r="E37" s="25"/>
      <c r="F37" s="5">
        <f>IF(D36&gt;2,"ARQUIVAR","")</f>
      </c>
    </row>
    <row r="38" spans="1:17" ht="12.75">
      <c r="A38" s="22"/>
      <c r="B38" s="22"/>
      <c r="C38" s="23"/>
      <c r="D38" s="26">
        <f>IF(E38="",(IF(C38=0,0,$G$7-C38)),(E38-C38))</f>
        <v>0</v>
      </c>
      <c r="E38" s="24"/>
      <c r="F38" s="5" t="str">
        <f>IF(D38&lt;=2,"NO PRAZO","")</f>
        <v>NO PRAZO</v>
      </c>
      <c r="I38" s="6">
        <f>IF(C38=0,0,$G$7-C38)</f>
        <v>0</v>
      </c>
      <c r="J38" s="6">
        <f>K38+L38+M38</f>
        <v>1</v>
      </c>
      <c r="K38" s="6">
        <f>IF(I38&lt;30,1,0)</f>
        <v>1</v>
      </c>
      <c r="L38" s="6">
        <f>IF(I38&gt;0,1,0)</f>
        <v>0</v>
      </c>
      <c r="M38" s="6">
        <f>IF(E38&gt;1,1,0)</f>
        <v>0</v>
      </c>
      <c r="N38" s="6">
        <f>J38+L38</f>
        <v>1</v>
      </c>
      <c r="P38" s="6" t="e">
        <f>IF(#REF!&gt;0,1,0)</f>
        <v>#REF!</v>
      </c>
      <c r="Q38" s="6" t="e">
        <f>IF(P38&gt;0,G37-#REF!,0)</f>
        <v>#REF!</v>
      </c>
    </row>
    <row r="39" spans="1:6" ht="12.75">
      <c r="A39" s="22"/>
      <c r="B39" s="22"/>
      <c r="C39" s="23"/>
      <c r="D39" s="27"/>
      <c r="E39" s="25"/>
      <c r="F39" s="5">
        <f>IF(D38&gt;2,"ARQUIVAR","")</f>
      </c>
    </row>
    <row r="40" spans="1:17" ht="12.75">
      <c r="A40" s="22"/>
      <c r="B40" s="22"/>
      <c r="C40" s="23"/>
      <c r="D40" s="26">
        <f>IF(E40="",(IF(C40=0,0,$G$7-C40)),(E40-C40))</f>
        <v>0</v>
      </c>
      <c r="E40" s="24"/>
      <c r="F40" s="5" t="str">
        <f>IF(D40&lt;=2,"NO PRAZO","")</f>
        <v>NO PRAZO</v>
      </c>
      <c r="I40" s="6">
        <f>IF(C40=0,0,$G$7-C40)</f>
        <v>0</v>
      </c>
      <c r="J40" s="6">
        <f>K40+L40+M40</f>
        <v>1</v>
      </c>
      <c r="K40" s="6">
        <f>IF(I40&lt;30,1,0)</f>
        <v>1</v>
      </c>
      <c r="L40" s="6">
        <f>IF(I40&gt;0,1,0)</f>
        <v>0</v>
      </c>
      <c r="M40" s="6">
        <f>IF(E40&gt;1,1,0)</f>
        <v>0</v>
      </c>
      <c r="N40" s="6">
        <f>J40+L40</f>
        <v>1</v>
      </c>
      <c r="P40" s="6" t="e">
        <f>IF(#REF!&gt;0,1,0)</f>
        <v>#REF!</v>
      </c>
      <c r="Q40" s="6" t="e">
        <f>IF(P40&gt;0,G39-#REF!,0)</f>
        <v>#REF!</v>
      </c>
    </row>
    <row r="41" spans="1:6" ht="12.75">
      <c r="A41" s="22"/>
      <c r="B41" s="22"/>
      <c r="C41" s="23"/>
      <c r="D41" s="27"/>
      <c r="E41" s="25"/>
      <c r="F41" s="5">
        <f>IF(D40&gt;2,"ARQUIVAR","")</f>
      </c>
    </row>
    <row r="42" spans="1:17" ht="12.75">
      <c r="A42" s="22"/>
      <c r="B42" s="22"/>
      <c r="C42" s="23"/>
      <c r="D42" s="26">
        <f>IF(E42="",(IF(C42=0,0,$G$7-C42)),(E42-C42))</f>
        <v>0</v>
      </c>
      <c r="E42" s="24"/>
      <c r="F42" s="5" t="str">
        <f>IF(D42&lt;=2,"NO PRAZO","")</f>
        <v>NO PRAZO</v>
      </c>
      <c r="I42" s="6">
        <f>IF(C42=0,0,$G$7-C42)</f>
        <v>0</v>
      </c>
      <c r="J42" s="6">
        <f>K42+L42+M42</f>
        <v>1</v>
      </c>
      <c r="K42" s="6">
        <f>IF(I42&lt;30,1,0)</f>
        <v>1</v>
      </c>
      <c r="L42" s="6">
        <f>IF(I42&gt;0,1,0)</f>
        <v>0</v>
      </c>
      <c r="M42" s="6">
        <f>IF(E42&gt;1,1,0)</f>
        <v>0</v>
      </c>
      <c r="N42" s="6">
        <f>J42+L42</f>
        <v>1</v>
      </c>
      <c r="P42" s="6" t="e">
        <f>IF(#REF!&gt;0,1,0)</f>
        <v>#REF!</v>
      </c>
      <c r="Q42" s="6" t="e">
        <f>IF(P42&gt;0,G41-#REF!,0)</f>
        <v>#REF!</v>
      </c>
    </row>
    <row r="43" spans="1:6" ht="12.75">
      <c r="A43" s="22"/>
      <c r="B43" s="22"/>
      <c r="C43" s="23"/>
      <c r="D43" s="27"/>
      <c r="E43" s="25"/>
      <c r="F43" s="5">
        <f>IF(D42&gt;2,"ARQUIVAR","")</f>
      </c>
    </row>
    <row r="44" spans="1:17" ht="12.75">
      <c r="A44" s="22"/>
      <c r="B44" s="22"/>
      <c r="C44" s="23"/>
      <c r="D44" s="26">
        <f>IF(E44="",(IF(C44=0,0,$G$7-C44)),(E44-C44))</f>
        <v>0</v>
      </c>
      <c r="E44" s="24"/>
      <c r="F44" s="5" t="str">
        <f>IF(D44&lt;=2,"NO PRAZO","")</f>
        <v>NO PRAZO</v>
      </c>
      <c r="I44" s="6">
        <f>IF(C44=0,0,$G$7-C44)</f>
        <v>0</v>
      </c>
      <c r="J44" s="6">
        <f>K44+L44+M44</f>
        <v>1</v>
      </c>
      <c r="K44" s="6">
        <f>IF(I44&lt;30,1,0)</f>
        <v>1</v>
      </c>
      <c r="L44" s="6">
        <f>IF(I44&gt;0,1,0)</f>
        <v>0</v>
      </c>
      <c r="M44" s="6">
        <f>IF(E44&gt;1,1,0)</f>
        <v>0</v>
      </c>
      <c r="N44" s="6">
        <f>J44+L44</f>
        <v>1</v>
      </c>
      <c r="P44" s="6" t="e">
        <f>IF(#REF!&gt;0,1,0)</f>
        <v>#REF!</v>
      </c>
      <c r="Q44" s="6" t="e">
        <f>IF(P44&gt;0,G43-#REF!,0)</f>
        <v>#REF!</v>
      </c>
    </row>
    <row r="45" spans="1:6" ht="12.75">
      <c r="A45" s="22"/>
      <c r="B45" s="22"/>
      <c r="C45" s="23"/>
      <c r="D45" s="27"/>
      <c r="E45" s="25"/>
      <c r="F45" s="5">
        <f>IF(D44&gt;2,"ARQUIVAR","")</f>
      </c>
    </row>
    <row r="46" spans="1:17" ht="12.75">
      <c r="A46" s="22"/>
      <c r="B46" s="22"/>
      <c r="C46" s="23"/>
      <c r="D46" s="26">
        <f>IF(E46="",(IF(C46=0,0,$G$7-C46)),(E46-C46))</f>
        <v>0</v>
      </c>
      <c r="E46" s="24"/>
      <c r="F46" s="5" t="str">
        <f>IF(D46&lt;=2,"NO PRAZO","")</f>
        <v>NO PRAZO</v>
      </c>
      <c r="I46" s="6">
        <f>IF(C46=0,0,$G$7-C46)</f>
        <v>0</v>
      </c>
      <c r="J46" s="6">
        <f>K46+L46+M46</f>
        <v>1</v>
      </c>
      <c r="K46" s="6">
        <f>IF(I46&lt;30,1,0)</f>
        <v>1</v>
      </c>
      <c r="L46" s="6">
        <f>IF(I46&gt;0,1,0)</f>
        <v>0</v>
      </c>
      <c r="M46" s="6">
        <f>IF(E46&gt;1,1,0)</f>
        <v>0</v>
      </c>
      <c r="N46" s="6">
        <f>J46+L46</f>
        <v>1</v>
      </c>
      <c r="P46" s="6" t="e">
        <f>IF(#REF!&gt;0,1,0)</f>
        <v>#REF!</v>
      </c>
      <c r="Q46" s="6" t="e">
        <f>IF(P46&gt;0,G45-#REF!,0)</f>
        <v>#REF!</v>
      </c>
    </row>
    <row r="47" spans="1:6" ht="12.75">
      <c r="A47" s="22"/>
      <c r="B47" s="22"/>
      <c r="C47" s="23"/>
      <c r="D47" s="27"/>
      <c r="E47" s="25"/>
      <c r="F47" s="5">
        <f>IF(D46&gt;2,"ARQUIVAR","")</f>
      </c>
    </row>
    <row r="48" spans="1:17" ht="12.75">
      <c r="A48" s="22"/>
      <c r="B48" s="22"/>
      <c r="C48" s="23"/>
      <c r="D48" s="26">
        <f>IF(E48="",(IF(C48=0,0,$G$7-C48)),(E48-C48))</f>
        <v>0</v>
      </c>
      <c r="E48" s="24"/>
      <c r="F48" s="5" t="str">
        <f>IF(D48&lt;=2,"NO PRAZO","")</f>
        <v>NO PRAZO</v>
      </c>
      <c r="I48" s="6">
        <f>IF(C48=0,0,$G$7-C48)</f>
        <v>0</v>
      </c>
      <c r="J48" s="6">
        <f>K48+L48+M48</f>
        <v>1</v>
      </c>
      <c r="K48" s="6">
        <f>IF(I48&lt;30,1,0)</f>
        <v>1</v>
      </c>
      <c r="L48" s="6">
        <f>IF(I48&gt;0,1,0)</f>
        <v>0</v>
      </c>
      <c r="M48" s="6">
        <f>IF(E48&gt;1,1,0)</f>
        <v>0</v>
      </c>
      <c r="N48" s="6">
        <f>J48+L48</f>
        <v>1</v>
      </c>
      <c r="P48" s="6" t="e">
        <f>IF(#REF!&gt;0,1,0)</f>
        <v>#REF!</v>
      </c>
      <c r="Q48" s="6" t="e">
        <f>IF(P48&gt;0,G47-#REF!,0)</f>
        <v>#REF!</v>
      </c>
    </row>
    <row r="49" spans="1:6" ht="12.75">
      <c r="A49" s="22"/>
      <c r="B49" s="22"/>
      <c r="C49" s="23"/>
      <c r="D49" s="27"/>
      <c r="E49" s="25"/>
      <c r="F49" s="5">
        <f>IF(D48&gt;2,"ARQUIVAR","")</f>
      </c>
    </row>
    <row r="50" spans="1:17" ht="12.75">
      <c r="A50" s="22"/>
      <c r="B50" s="22"/>
      <c r="C50" s="23"/>
      <c r="D50" s="26">
        <f>IF(E50="",(IF(C50=0,0,$G$7-C50)),(E50-C50))</f>
        <v>0</v>
      </c>
      <c r="E50" s="24"/>
      <c r="F50" s="5" t="str">
        <f>IF(D50&lt;=2,"NO PRAZO","")</f>
        <v>NO PRAZO</v>
      </c>
      <c r="I50" s="6">
        <f>IF(C50=0,0,$G$7-C50)</f>
        <v>0</v>
      </c>
      <c r="J50" s="6">
        <f>K50+L50+M50</f>
        <v>1</v>
      </c>
      <c r="K50" s="6">
        <f>IF(I50&lt;30,1,0)</f>
        <v>1</v>
      </c>
      <c r="L50" s="6">
        <f>IF(I50&gt;0,1,0)</f>
        <v>0</v>
      </c>
      <c r="M50" s="6">
        <f>IF(E50&gt;1,1,0)</f>
        <v>0</v>
      </c>
      <c r="N50" s="6">
        <f>J50+L50</f>
        <v>1</v>
      </c>
      <c r="P50" s="6" t="e">
        <f>IF(#REF!&gt;0,1,0)</f>
        <v>#REF!</v>
      </c>
      <c r="Q50" s="6" t="e">
        <f>IF(P50&gt;0,G49-#REF!,0)</f>
        <v>#REF!</v>
      </c>
    </row>
    <row r="51" spans="1:6" ht="12.75">
      <c r="A51" s="22"/>
      <c r="B51" s="22"/>
      <c r="C51" s="23"/>
      <c r="D51" s="27"/>
      <c r="E51" s="25"/>
      <c r="F51" s="5">
        <f>IF(D50&gt;2,"ARQUIVAR","")</f>
      </c>
    </row>
    <row r="52" spans="1:17" ht="12.75">
      <c r="A52" s="22"/>
      <c r="B52" s="22"/>
      <c r="C52" s="23"/>
      <c r="D52" s="26">
        <f>IF(E52="",(IF(C52=0,0,$G$7-C52)),(E52-C52))</f>
        <v>0</v>
      </c>
      <c r="E52" s="24"/>
      <c r="F52" s="5" t="str">
        <f>IF(D52&lt;=2,"NO PRAZO","")</f>
        <v>NO PRAZO</v>
      </c>
      <c r="I52" s="6">
        <f>IF(C52=0,0,$G$7-C52)</f>
        <v>0</v>
      </c>
      <c r="J52" s="6">
        <f>K52+L52+M52</f>
        <v>1</v>
      </c>
      <c r="K52" s="6">
        <f>IF(I52&lt;30,1,0)</f>
        <v>1</v>
      </c>
      <c r="L52" s="6">
        <f>IF(I52&gt;0,1,0)</f>
        <v>0</v>
      </c>
      <c r="M52" s="6">
        <f>IF(E52&gt;1,1,0)</f>
        <v>0</v>
      </c>
      <c r="N52" s="6">
        <f>J52+L52</f>
        <v>1</v>
      </c>
      <c r="P52" s="6" t="e">
        <f>IF(#REF!&gt;0,1,0)</f>
        <v>#REF!</v>
      </c>
      <c r="Q52" s="6" t="e">
        <f>IF(P52&gt;0,G51-#REF!,0)</f>
        <v>#REF!</v>
      </c>
    </row>
    <row r="53" spans="1:6" ht="12.75">
      <c r="A53" s="22"/>
      <c r="B53" s="22"/>
      <c r="C53" s="23"/>
      <c r="D53" s="27"/>
      <c r="E53" s="25"/>
      <c r="F53" s="5">
        <f>IF(D52&gt;2,"ARQUIVAR","")</f>
      </c>
    </row>
    <row r="54" spans="1:17" ht="12.75">
      <c r="A54" s="22"/>
      <c r="B54" s="22"/>
      <c r="C54" s="23"/>
      <c r="D54" s="26">
        <f>IF(E54="",(IF(C54=0,0,$G$7-C54)),(E54-C54))</f>
        <v>0</v>
      </c>
      <c r="E54" s="24"/>
      <c r="F54" s="5" t="str">
        <f>IF(D54&lt;=2,"NO PRAZO","")</f>
        <v>NO PRAZO</v>
      </c>
      <c r="I54" s="6">
        <f>IF(C54=0,0,$G$7-C54)</f>
        <v>0</v>
      </c>
      <c r="J54" s="6">
        <f>K54+L54+M54</f>
        <v>1</v>
      </c>
      <c r="K54" s="6">
        <f>IF(I54&lt;30,1,0)</f>
        <v>1</v>
      </c>
      <c r="L54" s="6">
        <f>IF(I54&gt;0,1,0)</f>
        <v>0</v>
      </c>
      <c r="M54" s="6">
        <f>IF(E54&gt;1,1,0)</f>
        <v>0</v>
      </c>
      <c r="N54" s="6">
        <f>J54+L54</f>
        <v>1</v>
      </c>
      <c r="P54" s="6" t="e">
        <f>IF(#REF!&gt;0,1,0)</f>
        <v>#REF!</v>
      </c>
      <c r="Q54" s="6" t="e">
        <f>IF(P54&gt;0,G53-#REF!,0)</f>
        <v>#REF!</v>
      </c>
    </row>
    <row r="55" spans="1:6" ht="12.75">
      <c r="A55" s="22"/>
      <c r="B55" s="22"/>
      <c r="C55" s="23"/>
      <c r="D55" s="27"/>
      <c r="E55" s="25"/>
      <c r="F55" s="5">
        <f>IF(D54&gt;2,"ARQUIVAR","")</f>
      </c>
    </row>
    <row r="56" spans="1:17" ht="12.75">
      <c r="A56" s="22"/>
      <c r="B56" s="22"/>
      <c r="C56" s="23"/>
      <c r="D56" s="26">
        <f>IF(E56="",(IF(C56=0,0,$G$7-C56)),(E56-C56))</f>
        <v>0</v>
      </c>
      <c r="E56" s="24"/>
      <c r="F56" s="5" t="str">
        <f>IF(D56&lt;=2,"NO PRAZO","")</f>
        <v>NO PRAZO</v>
      </c>
      <c r="I56" s="6">
        <f>IF(C56=0,0,$G$7-C56)</f>
        <v>0</v>
      </c>
      <c r="J56" s="6">
        <f>K56+L56+M56</f>
        <v>1</v>
      </c>
      <c r="K56" s="6">
        <f>IF(I56&lt;30,1,0)</f>
        <v>1</v>
      </c>
      <c r="L56" s="6">
        <f>IF(I56&gt;0,1,0)</f>
        <v>0</v>
      </c>
      <c r="M56" s="6">
        <f>IF(E56&gt;1,1,0)</f>
        <v>0</v>
      </c>
      <c r="N56" s="6">
        <f>J56+L56</f>
        <v>1</v>
      </c>
      <c r="P56" s="6" t="e">
        <f>IF(#REF!&gt;0,1,0)</f>
        <v>#REF!</v>
      </c>
      <c r="Q56" s="6" t="e">
        <f>IF(P56&gt;0,G55-#REF!,0)</f>
        <v>#REF!</v>
      </c>
    </row>
    <row r="57" spans="1:6" ht="12.75">
      <c r="A57" s="22"/>
      <c r="B57" s="22"/>
      <c r="C57" s="23"/>
      <c r="D57" s="27"/>
      <c r="E57" s="25"/>
      <c r="F57" s="5">
        <f>IF(D56&gt;2,"ARQUIVAR","")</f>
      </c>
    </row>
    <row r="58" spans="1:17" ht="12.75">
      <c r="A58" s="22"/>
      <c r="B58" s="22"/>
      <c r="C58" s="23"/>
      <c r="D58" s="26">
        <f>IF(E58="",(IF(C58=0,0,$G$7-C58)),(E58-C58))</f>
        <v>0</v>
      </c>
      <c r="E58" s="24"/>
      <c r="F58" s="5" t="str">
        <f>IF(D58&lt;=2,"NO PRAZO","")</f>
        <v>NO PRAZO</v>
      </c>
      <c r="I58" s="6">
        <f>IF(C58=0,0,$G$7-C58)</f>
        <v>0</v>
      </c>
      <c r="J58" s="6">
        <f>K58+L58+M58</f>
        <v>1</v>
      </c>
      <c r="K58" s="6">
        <f>IF(I58&lt;30,1,0)</f>
        <v>1</v>
      </c>
      <c r="L58" s="6">
        <f>IF(I58&gt;0,1,0)</f>
        <v>0</v>
      </c>
      <c r="M58" s="6">
        <f>IF(E58&gt;1,1,0)</f>
        <v>0</v>
      </c>
      <c r="N58" s="6">
        <f>J58+L58</f>
        <v>1</v>
      </c>
      <c r="P58" s="6" t="e">
        <f>IF(#REF!&gt;0,1,0)</f>
        <v>#REF!</v>
      </c>
      <c r="Q58" s="6" t="e">
        <f>IF(P58&gt;0,G57-#REF!,0)</f>
        <v>#REF!</v>
      </c>
    </row>
    <row r="59" spans="1:6" ht="12.75">
      <c r="A59" s="22"/>
      <c r="B59" s="22"/>
      <c r="C59" s="23"/>
      <c r="D59" s="27"/>
      <c r="E59" s="25"/>
      <c r="F59" s="5">
        <f>IF(D58&gt;2,"ARQUIVAR","")</f>
      </c>
    </row>
    <row r="60" spans="1:17" ht="12.75">
      <c r="A60" s="22"/>
      <c r="B60" s="22"/>
      <c r="C60" s="23"/>
      <c r="D60" s="26">
        <f>IF(E60="",(IF(C60=0,0,$G$7-C60)),(E60-C60))</f>
        <v>0</v>
      </c>
      <c r="E60" s="24"/>
      <c r="F60" s="5" t="str">
        <f>IF(D60&lt;=2,"NO PRAZO","")</f>
        <v>NO PRAZO</v>
      </c>
      <c r="I60" s="6">
        <f>IF(C60=0,0,$G$7-C60)</f>
        <v>0</v>
      </c>
      <c r="J60" s="6">
        <f>K60+L60+M60</f>
        <v>1</v>
      </c>
      <c r="K60" s="6">
        <f>IF(I60&lt;30,1,0)</f>
        <v>1</v>
      </c>
      <c r="L60" s="6">
        <f>IF(I60&gt;0,1,0)</f>
        <v>0</v>
      </c>
      <c r="M60" s="6">
        <f>IF(E60&gt;1,1,0)</f>
        <v>0</v>
      </c>
      <c r="N60" s="6">
        <f>J60+L60</f>
        <v>1</v>
      </c>
      <c r="P60" s="6" t="e">
        <f>IF(#REF!&gt;0,1,0)</f>
        <v>#REF!</v>
      </c>
      <c r="Q60" s="6" t="e">
        <f>IF(P60&gt;0,G59-#REF!,0)</f>
        <v>#REF!</v>
      </c>
    </row>
    <row r="61" spans="1:9" ht="12.75">
      <c r="A61" s="22"/>
      <c r="B61" s="22"/>
      <c r="C61" s="23"/>
      <c r="D61" s="27"/>
      <c r="E61" s="25"/>
      <c r="F61" s="5">
        <f>IF(D60&gt;2,"ARQUIVAR","")</f>
      </c>
      <c r="I61" s="6">
        <v>0</v>
      </c>
    </row>
    <row r="62" spans="1:17" ht="12.75">
      <c r="A62" s="22"/>
      <c r="B62" s="22"/>
      <c r="C62" s="23"/>
      <c r="D62" s="26">
        <f>IF(E62="",(IF(C62=0,0,$G$7-C62)),(E62-C62))</f>
        <v>0</v>
      </c>
      <c r="E62" s="24"/>
      <c r="F62" s="5" t="str">
        <f>IF(D62&lt;=2,"NO PRAZO","")</f>
        <v>NO PRAZO</v>
      </c>
      <c r="I62" s="6">
        <f>IF(C62=0,0,$G$7-C62)</f>
        <v>0</v>
      </c>
      <c r="J62" s="6">
        <f>K62+L62+M62</f>
        <v>1</v>
      </c>
      <c r="K62" s="6">
        <f>IF(I62&lt;30,1,0)</f>
        <v>1</v>
      </c>
      <c r="L62" s="6">
        <f>IF(I62&gt;0,1,0)</f>
        <v>0</v>
      </c>
      <c r="M62" s="6">
        <f>IF(E62&gt;1,1,0)</f>
        <v>0</v>
      </c>
      <c r="N62" s="6">
        <f>J62+L62</f>
        <v>1</v>
      </c>
      <c r="P62" s="6" t="e">
        <f>IF(#REF!&gt;0,1,0)</f>
        <v>#REF!</v>
      </c>
      <c r="Q62" s="6" t="e">
        <f>IF(P62&gt;0,G61-#REF!,0)</f>
        <v>#REF!</v>
      </c>
    </row>
    <row r="63" spans="1:6" ht="12.75">
      <c r="A63" s="22"/>
      <c r="B63" s="22"/>
      <c r="C63" s="23"/>
      <c r="D63" s="27"/>
      <c r="E63" s="25"/>
      <c r="F63" s="5">
        <f>IF(D62&gt;2,"ARQUIVAR","")</f>
      </c>
    </row>
    <row r="64" spans="1:17" ht="12.75">
      <c r="A64" s="22"/>
      <c r="B64" s="22"/>
      <c r="C64" s="23"/>
      <c r="D64" s="26">
        <f>IF(E64="",(IF(C64=0,0,$G$7-C64)),(E64-C64))</f>
        <v>0</v>
      </c>
      <c r="E64" s="24"/>
      <c r="F64" s="5" t="str">
        <f>IF(D64&lt;=2,"NO PRAZO","")</f>
        <v>NO PRAZO</v>
      </c>
      <c r="I64" s="6">
        <f>IF(C64=0,0,$G$7-C64)</f>
        <v>0</v>
      </c>
      <c r="J64" s="6">
        <f>K64+L64+M64</f>
        <v>1</v>
      </c>
      <c r="K64" s="6">
        <f>IF(I64&lt;30,1,0)</f>
        <v>1</v>
      </c>
      <c r="L64" s="6">
        <f>IF(I64&gt;0,1,0)</f>
        <v>0</v>
      </c>
      <c r="M64" s="6">
        <f>IF(E64&gt;1,1,0)</f>
        <v>0</v>
      </c>
      <c r="N64" s="6">
        <f>J64+L64</f>
        <v>1</v>
      </c>
      <c r="P64" s="6" t="e">
        <f>IF(#REF!&gt;0,1,0)</f>
        <v>#REF!</v>
      </c>
      <c r="Q64" s="6" t="e">
        <f>IF(P64&gt;0,G63-#REF!,0)</f>
        <v>#REF!</v>
      </c>
    </row>
    <row r="65" spans="1:6" ht="12.75">
      <c r="A65" s="22"/>
      <c r="B65" s="22"/>
      <c r="C65" s="23"/>
      <c r="D65" s="27"/>
      <c r="E65" s="25"/>
      <c r="F65" s="5">
        <f>IF(D64&gt;2,"ARQUIVAR","")</f>
      </c>
    </row>
    <row r="66" spans="1:17" ht="12.75">
      <c r="A66" s="22"/>
      <c r="B66" s="22"/>
      <c r="C66" s="23"/>
      <c r="D66" s="26">
        <f>IF(E66="",(IF(C66=0,0,$G$7-C66)),(E66-C66))</f>
        <v>0</v>
      </c>
      <c r="E66" s="24"/>
      <c r="F66" s="5" t="str">
        <f>IF(D66&lt;30,"NO PRAZO","")</f>
        <v>NO PRAZO</v>
      </c>
      <c r="I66" s="6">
        <f>IF(C66=0,0,$G$7-C66)</f>
        <v>0</v>
      </c>
      <c r="J66" s="6">
        <f>K66+L66+M66</f>
        <v>1</v>
      </c>
      <c r="K66" s="6">
        <f>IF(I66&lt;30,1,0)</f>
        <v>1</v>
      </c>
      <c r="L66" s="6">
        <f>IF(I66&gt;0,1,0)</f>
        <v>0</v>
      </c>
      <c r="M66" s="6">
        <f>IF(E66&gt;1,1,0)</f>
        <v>0</v>
      </c>
      <c r="N66" s="6">
        <f>J66+L66</f>
        <v>1</v>
      </c>
      <c r="P66" s="6" t="e">
        <f>IF(#REF!&gt;0,1,0)</f>
        <v>#REF!</v>
      </c>
      <c r="Q66" s="6" t="e">
        <f>IF(P66&gt;0,G65-#REF!,0)</f>
        <v>#REF!</v>
      </c>
    </row>
    <row r="67" spans="1:6" ht="12.75">
      <c r="A67" s="22"/>
      <c r="B67" s="22"/>
      <c r="C67" s="23"/>
      <c r="D67" s="27"/>
      <c r="E67" s="25"/>
      <c r="F67" s="5">
        <f>IF(D66=30,"NOTIIFICAR","")</f>
      </c>
    </row>
    <row r="68" spans="1:17" ht="12.75">
      <c r="A68" s="22"/>
      <c r="B68" s="22"/>
      <c r="C68" s="23"/>
      <c r="D68" s="26">
        <f>IF(E68="",(IF(C68=0,0,$G$7-C68)),(E68-C68))</f>
        <v>0</v>
      </c>
      <c r="E68" s="24"/>
      <c r="F68" s="5" t="str">
        <f>IF(D68&lt;30,"NO PRAZO","")</f>
        <v>NO PRAZO</v>
      </c>
      <c r="I68" s="6">
        <f>IF(C68=0,0,$G$7-C68)</f>
        <v>0</v>
      </c>
      <c r="J68" s="6">
        <f>K68+L68+M68</f>
        <v>1</v>
      </c>
      <c r="K68" s="6">
        <f>IF(I68&lt;30,1,0)</f>
        <v>1</v>
      </c>
      <c r="L68" s="6">
        <f>IF(I68&gt;0,1,0)</f>
        <v>0</v>
      </c>
      <c r="M68" s="6">
        <f>IF(E68&gt;1,1,0)</f>
        <v>0</v>
      </c>
      <c r="N68" s="6">
        <f>J68+L68</f>
        <v>1</v>
      </c>
      <c r="P68" s="6" t="e">
        <f>IF(#REF!&gt;0,1,0)</f>
        <v>#REF!</v>
      </c>
      <c r="Q68" s="6" t="e">
        <f>IF(P68&gt;0,G67-#REF!,0)</f>
        <v>#REF!</v>
      </c>
    </row>
    <row r="69" spans="1:6" ht="12.75">
      <c r="A69" s="22"/>
      <c r="B69" s="22"/>
      <c r="C69" s="23"/>
      <c r="D69" s="27"/>
      <c r="E69" s="25"/>
      <c r="F69" s="5">
        <f>IF(D68=30,"NOTIIFICAR","")</f>
      </c>
    </row>
    <row r="70" spans="1:17" ht="12.75">
      <c r="A70" s="22"/>
      <c r="B70" s="22"/>
      <c r="C70" s="23"/>
      <c r="D70" s="26">
        <f>IF(E70="",(IF(C70=0,0,$G$7-C70)),(E70-C70))</f>
        <v>0</v>
      </c>
      <c r="E70" s="24"/>
      <c r="F70" s="5" t="str">
        <f>IF(D70&lt;30,"NO PRAZO","")</f>
        <v>NO PRAZO</v>
      </c>
      <c r="I70" s="6">
        <f>IF(C70=0,0,$G$7-C70)</f>
        <v>0</v>
      </c>
      <c r="J70" s="6">
        <f>K70+L70+M70</f>
        <v>1</v>
      </c>
      <c r="K70" s="6">
        <f>IF(I70&lt;30,1,0)</f>
        <v>1</v>
      </c>
      <c r="L70" s="6">
        <f>IF(I70&gt;0,1,0)</f>
        <v>0</v>
      </c>
      <c r="M70" s="6">
        <f>IF(E70&gt;1,1,0)</f>
        <v>0</v>
      </c>
      <c r="N70" s="6">
        <f>J70+L70</f>
        <v>1</v>
      </c>
      <c r="P70" s="6" t="e">
        <f>IF(#REF!&gt;0,1,0)</f>
        <v>#REF!</v>
      </c>
      <c r="Q70" s="6" t="e">
        <f>IF(P70&gt;0,G69-#REF!,0)</f>
        <v>#REF!</v>
      </c>
    </row>
    <row r="71" spans="1:6" ht="12.75">
      <c r="A71" s="22"/>
      <c r="B71" s="22"/>
      <c r="C71" s="23"/>
      <c r="D71" s="27"/>
      <c r="E71" s="25"/>
      <c r="F71" s="5">
        <f>IF(D70=30,"NOTIIFICAR","")</f>
      </c>
    </row>
    <row r="72" spans="1:17" ht="12.75">
      <c r="A72" s="22"/>
      <c r="B72" s="22"/>
      <c r="C72" s="23"/>
      <c r="D72" s="26">
        <f>IF(E72="",(IF(C72=0,0,$G$7-C72)),(E72-C72))</f>
        <v>0</v>
      </c>
      <c r="E72" s="24"/>
      <c r="F72" s="5" t="str">
        <f>IF(D72&lt;30,"NO PRAZO","")</f>
        <v>NO PRAZO</v>
      </c>
      <c r="I72" s="6">
        <f>IF(C72=0,0,$G$7-C72)</f>
        <v>0</v>
      </c>
      <c r="J72" s="6">
        <f>K72+L72+M72</f>
        <v>1</v>
      </c>
      <c r="K72" s="6">
        <f>IF(I72&lt;30,1,0)</f>
        <v>1</v>
      </c>
      <c r="L72" s="6">
        <f>IF(I72&gt;0,1,0)</f>
        <v>0</v>
      </c>
      <c r="M72" s="6">
        <f>IF(E72&gt;1,1,0)</f>
        <v>0</v>
      </c>
      <c r="N72" s="6">
        <f>J72+L72</f>
        <v>1</v>
      </c>
      <c r="P72" s="6" t="e">
        <f>IF(#REF!&gt;0,1,0)</f>
        <v>#REF!</v>
      </c>
      <c r="Q72" s="6" t="e">
        <f>IF(P72&gt;0,G71-#REF!,0)</f>
        <v>#REF!</v>
      </c>
    </row>
    <row r="73" spans="1:6" ht="12.75">
      <c r="A73" s="22"/>
      <c r="B73" s="22"/>
      <c r="C73" s="23"/>
      <c r="D73" s="27"/>
      <c r="E73" s="25"/>
      <c r="F73" s="5">
        <f>IF(D72=30,"NOTIIFICAR","")</f>
      </c>
    </row>
    <row r="74" spans="1:17" ht="12.75">
      <c r="A74" s="22"/>
      <c r="B74" s="22"/>
      <c r="C74" s="23"/>
      <c r="D74" s="26">
        <f>IF(E74="",(IF(C74=0,0,$G$7-C74)),(E74-C74))</f>
        <v>0</v>
      </c>
      <c r="E74" s="24"/>
      <c r="F74" s="5" t="str">
        <f>IF(D74&lt;30,"NO PRAZO","")</f>
        <v>NO PRAZO</v>
      </c>
      <c r="I74" s="6">
        <f>IF(C74=0,0,$G$7-C74)</f>
        <v>0</v>
      </c>
      <c r="J74" s="6">
        <f>K74+L74+M74</f>
        <v>1</v>
      </c>
      <c r="K74" s="6">
        <f>IF(I74&lt;30,1,0)</f>
        <v>1</v>
      </c>
      <c r="L74" s="6">
        <f>IF(I74&gt;0,1,0)</f>
        <v>0</v>
      </c>
      <c r="M74" s="6">
        <f>IF(E74&gt;1,1,0)</f>
        <v>0</v>
      </c>
      <c r="N74" s="6">
        <f>J74+L74</f>
        <v>1</v>
      </c>
      <c r="P74" s="6" t="e">
        <f>IF(#REF!&gt;0,1,0)</f>
        <v>#REF!</v>
      </c>
      <c r="Q74" s="6" t="e">
        <f>IF(P74&gt;0,G73-#REF!,0)</f>
        <v>#REF!</v>
      </c>
    </row>
    <row r="75" spans="1:6" ht="12.75">
      <c r="A75" s="22"/>
      <c r="B75" s="22"/>
      <c r="C75" s="23"/>
      <c r="D75" s="27"/>
      <c r="E75" s="25"/>
      <c r="F75" s="5">
        <f>IF(D74=30,"NOTIIFICAR","")</f>
      </c>
    </row>
    <row r="76" spans="1:17" ht="12.75">
      <c r="A76" s="28"/>
      <c r="B76" s="28"/>
      <c r="C76" s="24"/>
      <c r="D76" s="26">
        <f>IF(E76="",(IF(C76=0,0,$G$7-C76)),(E76-C76))</f>
        <v>0</v>
      </c>
      <c r="E76" s="24"/>
      <c r="F76" s="5" t="str">
        <f>IF(D76&lt;30,"NO PRAZO","")</f>
        <v>NO PRAZO</v>
      </c>
      <c r="I76" s="6">
        <f>IF(C76=0,0,$G$7-C76)</f>
        <v>0</v>
      </c>
      <c r="J76" s="6">
        <f>K76+L76+M76</f>
        <v>1</v>
      </c>
      <c r="K76" s="6">
        <f>IF(I76&lt;30,1,0)</f>
        <v>1</v>
      </c>
      <c r="L76" s="6">
        <f>IF(I76&gt;0,1,0)</f>
        <v>0</v>
      </c>
      <c r="M76" s="6">
        <f>IF(E76&gt;1,1,0)</f>
        <v>0</v>
      </c>
      <c r="N76" s="6">
        <f>J76+L76</f>
        <v>1</v>
      </c>
      <c r="P76" s="6" t="e">
        <f>IF(#REF!&gt;0,1,0)</f>
        <v>#REF!</v>
      </c>
      <c r="Q76" s="6" t="e">
        <f>IF(P76&gt;0,G75-#REF!,0)</f>
        <v>#REF!</v>
      </c>
    </row>
    <row r="77" spans="1:6" ht="12.75">
      <c r="A77" s="29"/>
      <c r="B77" s="29"/>
      <c r="C77" s="25"/>
      <c r="D77" s="32"/>
      <c r="E77" s="31"/>
      <c r="F77" s="5">
        <f>IF(D76=30,"NOTIIFICAR","")</f>
      </c>
    </row>
    <row r="78" spans="1:17" ht="12.75">
      <c r="A78" s="22"/>
      <c r="B78" s="22"/>
      <c r="C78" s="23"/>
      <c r="D78" s="26">
        <f>IF(E78="",(IF(C78=0,0,$G$7-C78)),(E78-C78))</f>
        <v>0</v>
      </c>
      <c r="E78" s="24"/>
      <c r="F78" s="5" t="str">
        <f>IF(D78&lt;30,"NO PRAZO","")</f>
        <v>NO PRAZO</v>
      </c>
      <c r="I78" s="6">
        <f>IF(C78=0,0,$G$7-C78)</f>
        <v>0</v>
      </c>
      <c r="J78" s="6">
        <f>K78+L78+M78</f>
        <v>1</v>
      </c>
      <c r="K78" s="6">
        <f>IF(I78&lt;30,1,0)</f>
        <v>1</v>
      </c>
      <c r="L78" s="6">
        <f>IF(I78&gt;0,1,0)</f>
        <v>0</v>
      </c>
      <c r="M78" s="6">
        <f>IF(E78&gt;1,1,0)</f>
        <v>0</v>
      </c>
      <c r="N78" s="6">
        <f>J78+L78</f>
        <v>1</v>
      </c>
      <c r="P78" s="6" t="e">
        <f>IF(#REF!&gt;0,1,0)</f>
        <v>#REF!</v>
      </c>
      <c r="Q78" s="6" t="e">
        <f>IF(P78&gt;0,G77-#REF!,0)</f>
        <v>#REF!</v>
      </c>
    </row>
    <row r="79" spans="1:6" ht="12.75">
      <c r="A79" s="22"/>
      <c r="B79" s="22"/>
      <c r="C79" s="23"/>
      <c r="D79" s="27"/>
      <c r="E79" s="25"/>
      <c r="F79" s="5">
        <f>IF(D78=30,"NOTIIFICAR","")</f>
      </c>
    </row>
    <row r="80" spans="1:17" ht="12.75">
      <c r="A80" s="22"/>
      <c r="B80" s="22"/>
      <c r="C80" s="23"/>
      <c r="D80" s="26">
        <f>IF(E80="",(IF(C80=0,0,$G$7-C80)),(E80-C80))</f>
        <v>0</v>
      </c>
      <c r="E80" s="24"/>
      <c r="F80" s="5" t="str">
        <f>IF(D80&lt;=2,"NO PRAZO","")</f>
        <v>NO PRAZO</v>
      </c>
      <c r="I80" s="6">
        <f>IF(C80=0,0,$G$7-C80)</f>
        <v>0</v>
      </c>
      <c r="J80" s="6">
        <f>K80+L80+M80</f>
        <v>1</v>
      </c>
      <c r="K80" s="6">
        <f>IF(I80&lt;30,1,0)</f>
        <v>1</v>
      </c>
      <c r="L80" s="6">
        <f>IF(I80&gt;0,1,0)</f>
        <v>0</v>
      </c>
      <c r="M80" s="6">
        <f>IF(E80&gt;1,1,0)</f>
        <v>0</v>
      </c>
      <c r="N80" s="6">
        <f>J80+L80</f>
        <v>1</v>
      </c>
      <c r="P80" s="6" t="e">
        <f>IF(#REF!&gt;0,1,0)</f>
        <v>#REF!</v>
      </c>
      <c r="Q80" s="6" t="e">
        <f>IF(P80&gt;0,G79-#REF!,0)</f>
        <v>#REF!</v>
      </c>
    </row>
    <row r="81" spans="1:6" ht="12.75">
      <c r="A81" s="22"/>
      <c r="B81" s="22"/>
      <c r="C81" s="23"/>
      <c r="D81" s="27"/>
      <c r="E81" s="25"/>
      <c r="F81" s="5">
        <f>IF(D80&gt;2,"NOTIIFICAR","")</f>
      </c>
    </row>
    <row r="82" spans="1:17" ht="12.75">
      <c r="A82" s="22"/>
      <c r="B82" s="22"/>
      <c r="C82" s="23"/>
      <c r="D82" s="26">
        <f>IF(E82="",(IF(C82=0,0,$G$7-C82)),(E82-C82))</f>
        <v>0</v>
      </c>
      <c r="E82" s="24"/>
      <c r="F82" s="5" t="str">
        <f>IF(D82&lt;=2,"NO PRAZO","")</f>
        <v>NO PRAZO</v>
      </c>
      <c r="I82" s="6">
        <f>IF(C82=0,0,$G$7-C82)</f>
        <v>0</v>
      </c>
      <c r="J82" s="6">
        <f>K82+L82+M82</f>
        <v>1</v>
      </c>
      <c r="K82" s="6">
        <f>IF(I82&lt;30,1,0)</f>
        <v>1</v>
      </c>
      <c r="L82" s="6">
        <f>IF(I82&gt;0,1,0)</f>
        <v>0</v>
      </c>
      <c r="M82" s="6">
        <f>IF(E82&gt;1,1,0)</f>
        <v>0</v>
      </c>
      <c r="N82" s="6">
        <f>J82+L82</f>
        <v>1</v>
      </c>
      <c r="P82" s="6" t="e">
        <f>IF(#REF!&gt;0,1,0)</f>
        <v>#REF!</v>
      </c>
      <c r="Q82" s="6" t="e">
        <f>IF(P82&gt;0,G81-#REF!,0)</f>
        <v>#REF!</v>
      </c>
    </row>
    <row r="83" spans="1:6" ht="12.75">
      <c r="A83" s="22"/>
      <c r="B83" s="22"/>
      <c r="C83" s="23"/>
      <c r="D83" s="27"/>
      <c r="E83" s="25"/>
      <c r="F83" s="5">
        <f>IF(D82&gt;2,"NOTIIFICAR","")</f>
      </c>
    </row>
    <row r="84" spans="1:17" ht="12.75">
      <c r="A84" s="22"/>
      <c r="B84" s="22"/>
      <c r="C84" s="23"/>
      <c r="D84" s="26">
        <f>IF(E84="",(IF(C84=0,0,$G$7-C84)),(E84-C84))</f>
        <v>0</v>
      </c>
      <c r="E84" s="24"/>
      <c r="F84" s="5" t="str">
        <f>IF(D84&lt;=2,"NO PRAZO","")</f>
        <v>NO PRAZO</v>
      </c>
      <c r="I84" s="6">
        <f>IF(C84=0,0,$G$7-C84)</f>
        <v>0</v>
      </c>
      <c r="J84" s="6">
        <f>K84+L84+M84</f>
        <v>1</v>
      </c>
      <c r="K84" s="6">
        <f>IF(I84&lt;30,1,0)</f>
        <v>1</v>
      </c>
      <c r="L84" s="6">
        <f>IF(I84&gt;0,1,0)</f>
        <v>0</v>
      </c>
      <c r="M84" s="6">
        <f>IF(E84&gt;1,1,0)</f>
        <v>0</v>
      </c>
      <c r="N84" s="6">
        <f>J84+L84</f>
        <v>1</v>
      </c>
      <c r="P84" s="6" t="e">
        <f>IF(#REF!&gt;0,1,0)</f>
        <v>#REF!</v>
      </c>
      <c r="Q84" s="6" t="e">
        <f>IF(P84&gt;0,G83-#REF!,0)</f>
        <v>#REF!</v>
      </c>
    </row>
    <row r="85" spans="1:6" ht="12.75">
      <c r="A85" s="22"/>
      <c r="B85" s="22"/>
      <c r="C85" s="23"/>
      <c r="D85" s="27"/>
      <c r="E85" s="25"/>
      <c r="F85" s="5">
        <f>IF(D84&gt;2,"NOTIIFICAR","")</f>
      </c>
    </row>
    <row r="86" spans="1:17" ht="12.75">
      <c r="A86" s="22"/>
      <c r="B86" s="22"/>
      <c r="C86" s="23"/>
      <c r="D86" s="26">
        <f>IF(E86="",(IF(C86=0,0,$G$7-C86)),(E86-C86))</f>
        <v>0</v>
      </c>
      <c r="E86" s="24"/>
      <c r="F86" s="5" t="str">
        <f>IF(D86&lt;=2,"NO PRAZO","")</f>
        <v>NO PRAZO</v>
      </c>
      <c r="I86" s="6">
        <f>IF(C86=0,0,$G$7-C86)</f>
        <v>0</v>
      </c>
      <c r="J86" s="6">
        <f>K86+L86+M86</f>
        <v>1</v>
      </c>
      <c r="K86" s="6">
        <f>IF(I86&lt;30,1,0)</f>
        <v>1</v>
      </c>
      <c r="L86" s="6">
        <f>IF(I86&gt;0,1,0)</f>
        <v>0</v>
      </c>
      <c r="M86" s="6">
        <f>IF(E86&gt;1,1,0)</f>
        <v>0</v>
      </c>
      <c r="N86" s="6">
        <f>J86+L86</f>
        <v>1</v>
      </c>
      <c r="P86" s="6" t="e">
        <f>IF(#REF!&gt;0,1,0)</f>
        <v>#REF!</v>
      </c>
      <c r="Q86" s="6" t="e">
        <f>IF(P86&gt;0,G85-#REF!,0)</f>
        <v>#REF!</v>
      </c>
    </row>
    <row r="87" spans="1:6" ht="12.75">
      <c r="A87" s="22"/>
      <c r="B87" s="22"/>
      <c r="C87" s="23"/>
      <c r="D87" s="27"/>
      <c r="E87" s="25"/>
      <c r="F87" s="5">
        <f>IF(D86&gt;2,"NOTIIFICAR","")</f>
      </c>
    </row>
    <row r="88" spans="1:17" ht="12.75">
      <c r="A88" s="22"/>
      <c r="B88" s="22"/>
      <c r="C88" s="23"/>
      <c r="D88" s="26">
        <f>IF(E88="",(IF(C88=0,0,$G$7-C88)),(E88-C88))</f>
        <v>0</v>
      </c>
      <c r="E88" s="24"/>
      <c r="F88" s="5" t="str">
        <f>IF(D88&lt;30,"NO PRAZO","")</f>
        <v>NO PRAZO</v>
      </c>
      <c r="I88" s="6">
        <f>IF(C88=0,0,$G$7-C88)</f>
        <v>0</v>
      </c>
      <c r="J88" s="6">
        <f>K88+L88+M88</f>
        <v>1</v>
      </c>
      <c r="K88" s="6">
        <f>IF(I88&lt;30,1,0)</f>
        <v>1</v>
      </c>
      <c r="L88" s="6">
        <f>IF(I88&gt;0,1,0)</f>
        <v>0</v>
      </c>
      <c r="M88" s="6">
        <f>IF(E88&gt;1,1,0)</f>
        <v>0</v>
      </c>
      <c r="N88" s="6">
        <f>J88+L88</f>
        <v>1</v>
      </c>
      <c r="P88" s="6" t="e">
        <f>IF(#REF!&gt;0,1,0)</f>
        <v>#REF!</v>
      </c>
      <c r="Q88" s="6" t="e">
        <f>IF(P88&gt;0,G87-#REF!,0)</f>
        <v>#REF!</v>
      </c>
    </row>
    <row r="89" spans="1:6" ht="12.75">
      <c r="A89" s="22"/>
      <c r="B89" s="22"/>
      <c r="C89" s="23"/>
      <c r="D89" s="27"/>
      <c r="E89" s="25"/>
      <c r="F89" s="5">
        <f>IF(D88=30,"NOTIIFICAR","")</f>
      </c>
    </row>
    <row r="90" spans="1:17" ht="12.75">
      <c r="A90" s="22"/>
      <c r="B90" s="22"/>
      <c r="C90" s="23"/>
      <c r="D90" s="26">
        <f>IF(E90="",(IF(C90=0,0,$G$7-C90)),(E90-C90))</f>
        <v>0</v>
      </c>
      <c r="E90" s="24"/>
      <c r="F90" s="5" t="str">
        <f>IF(D90&lt;30,"NO PRAZO","")</f>
        <v>NO PRAZO</v>
      </c>
      <c r="I90" s="6">
        <f>IF(C90=0,0,$G$7-C90)</f>
        <v>0</v>
      </c>
      <c r="J90" s="6">
        <f>K90+L90+M90</f>
        <v>1</v>
      </c>
      <c r="K90" s="6">
        <f>IF(I90&lt;30,1,0)</f>
        <v>1</v>
      </c>
      <c r="L90" s="6">
        <f>IF(I90&gt;0,1,0)</f>
        <v>0</v>
      </c>
      <c r="M90" s="6">
        <f>IF(E90&gt;1,1,0)</f>
        <v>0</v>
      </c>
      <c r="N90" s="6">
        <f>J90+L90</f>
        <v>1</v>
      </c>
      <c r="P90" s="6" t="e">
        <f>IF(#REF!&gt;0,1,0)</f>
        <v>#REF!</v>
      </c>
      <c r="Q90" s="6" t="e">
        <f>IF(P90&gt;0,G89-#REF!,0)</f>
        <v>#REF!</v>
      </c>
    </row>
    <row r="91" spans="1:6" ht="12.75">
      <c r="A91" s="22"/>
      <c r="B91" s="22"/>
      <c r="C91" s="23"/>
      <c r="D91" s="27"/>
      <c r="E91" s="25"/>
      <c r="F91" s="5">
        <f>IF(D90=30,"NOTIIFICAR","")</f>
      </c>
    </row>
    <row r="92" spans="1:17" ht="12.75">
      <c r="A92" s="22"/>
      <c r="B92" s="22"/>
      <c r="C92" s="23"/>
      <c r="D92" s="26">
        <f>IF(E92="",(IF(C92=0,0,$G$7-C92)),(E92-C92))</f>
        <v>0</v>
      </c>
      <c r="E92" s="24"/>
      <c r="F92" s="5" t="str">
        <f>IF(D92&lt;30,"NO PRAZO","")</f>
        <v>NO PRAZO</v>
      </c>
      <c r="I92" s="6">
        <f>IF(C92=0,0,$G$7-C92)</f>
        <v>0</v>
      </c>
      <c r="J92" s="6">
        <f>K92+L92+M92</f>
        <v>1</v>
      </c>
      <c r="K92" s="6">
        <f>IF(I92&lt;30,1,0)</f>
        <v>1</v>
      </c>
      <c r="L92" s="6">
        <f>IF(I92&gt;0,1,0)</f>
        <v>0</v>
      </c>
      <c r="M92" s="6">
        <f>IF(E92&gt;1,1,0)</f>
        <v>0</v>
      </c>
      <c r="N92" s="6">
        <f>J92+L92</f>
        <v>1</v>
      </c>
      <c r="P92" s="6" t="e">
        <f>IF(#REF!&gt;0,1,0)</f>
        <v>#REF!</v>
      </c>
      <c r="Q92" s="6" t="e">
        <f>IF(P92&gt;0,G91-#REF!,0)</f>
        <v>#REF!</v>
      </c>
    </row>
    <row r="93" spans="1:6" ht="12.75">
      <c r="A93" s="22"/>
      <c r="B93" s="22"/>
      <c r="C93" s="23"/>
      <c r="D93" s="27"/>
      <c r="E93" s="25"/>
      <c r="F93" s="5">
        <f>IF(D92=30,"NOTIIFICAR","")</f>
      </c>
    </row>
    <row r="94" spans="1:17" ht="12.75">
      <c r="A94" s="22"/>
      <c r="B94" s="22"/>
      <c r="C94" s="23"/>
      <c r="D94" s="26">
        <f>IF(E94="",(IF(C94=0,0,$G$7-C94)),(E94-C94))</f>
        <v>0</v>
      </c>
      <c r="E94" s="24"/>
      <c r="F94" s="5" t="str">
        <f>IF(D94&lt;30,"NO PRAZO","")</f>
        <v>NO PRAZO</v>
      </c>
      <c r="I94" s="6">
        <f>IF(C94=0,0,$G$7-C94)</f>
        <v>0</v>
      </c>
      <c r="J94" s="6">
        <f>K94+L94+M94</f>
        <v>1</v>
      </c>
      <c r="K94" s="6">
        <f>IF(I94&lt;30,1,0)</f>
        <v>1</v>
      </c>
      <c r="L94" s="6">
        <f>IF(I94&gt;0,1,0)</f>
        <v>0</v>
      </c>
      <c r="M94" s="6">
        <f>IF(E94&gt;1,1,0)</f>
        <v>0</v>
      </c>
      <c r="N94" s="6">
        <f>J94+L94</f>
        <v>1</v>
      </c>
      <c r="P94" s="6" t="e">
        <f>IF(#REF!&gt;0,1,0)</f>
        <v>#REF!</v>
      </c>
      <c r="Q94" s="6" t="e">
        <f>IF(P94&gt;0,G93-#REF!,0)</f>
        <v>#REF!</v>
      </c>
    </row>
    <row r="95" spans="1:6" ht="12.75">
      <c r="A95" s="22"/>
      <c r="B95" s="22"/>
      <c r="C95" s="23"/>
      <c r="D95" s="27"/>
      <c r="E95" s="25"/>
      <c r="F95" s="5">
        <f>IF(D94=30,"NOTIIFICAR","")</f>
      </c>
    </row>
    <row r="96" spans="1:17" ht="12.75">
      <c r="A96" s="22"/>
      <c r="B96" s="22"/>
      <c r="C96" s="23"/>
      <c r="D96" s="26">
        <f>IF(E96="",(IF(C96=0,0,$G$7-C96)),(E96-C96))</f>
        <v>0</v>
      </c>
      <c r="E96" s="24"/>
      <c r="F96" s="5" t="str">
        <f>IF(D96&lt;30,"NO PRAZO","")</f>
        <v>NO PRAZO</v>
      </c>
      <c r="I96" s="6">
        <f>IF(C96=0,0,$G$7-C96)</f>
        <v>0</v>
      </c>
      <c r="J96" s="6">
        <f>K96+L96+M96</f>
        <v>1</v>
      </c>
      <c r="K96" s="6">
        <f>IF(I96&lt;30,1,0)</f>
        <v>1</v>
      </c>
      <c r="L96" s="6">
        <f>IF(I96&gt;0,1,0)</f>
        <v>0</v>
      </c>
      <c r="M96" s="6">
        <f>IF(E96&gt;1,1,0)</f>
        <v>0</v>
      </c>
      <c r="N96" s="6">
        <f>J96+L96</f>
        <v>1</v>
      </c>
      <c r="P96" s="6" t="e">
        <f>IF(#REF!&gt;0,1,0)</f>
        <v>#REF!</v>
      </c>
      <c r="Q96" s="6" t="e">
        <f>IF(P96&gt;0,G95-#REF!,0)</f>
        <v>#REF!</v>
      </c>
    </row>
    <row r="97" spans="1:6" ht="12.75">
      <c r="A97" s="22"/>
      <c r="B97" s="22"/>
      <c r="C97" s="23"/>
      <c r="D97" s="27"/>
      <c r="E97" s="25"/>
      <c r="F97" s="5">
        <f>IF(D96=30,"NOTIIFICAR","")</f>
      </c>
    </row>
    <row r="98" spans="1:17" ht="12.75">
      <c r="A98" s="22"/>
      <c r="B98" s="22"/>
      <c r="C98" s="23"/>
      <c r="D98" s="26">
        <f>IF(E98="",(IF(C98=0,0,$G$7-C98)),(E98-C98))</f>
        <v>0</v>
      </c>
      <c r="E98" s="24"/>
      <c r="F98" s="5" t="str">
        <f>IF(D98&lt;30,"NO PRAZO","")</f>
        <v>NO PRAZO</v>
      </c>
      <c r="I98" s="6">
        <f>IF(C98=0,0,$G$7-C98)</f>
        <v>0</v>
      </c>
      <c r="J98" s="6">
        <f>K98+L98+M98</f>
        <v>1</v>
      </c>
      <c r="K98" s="6">
        <f>IF(I98&lt;30,1,0)</f>
        <v>1</v>
      </c>
      <c r="L98" s="6">
        <f>IF(I98&gt;0,1,0)</f>
        <v>0</v>
      </c>
      <c r="M98" s="6">
        <f>IF(E98&gt;1,1,0)</f>
        <v>0</v>
      </c>
      <c r="N98" s="6">
        <f>J98+L98</f>
        <v>1</v>
      </c>
      <c r="P98" s="6" t="e">
        <f>IF(#REF!&gt;0,1,0)</f>
        <v>#REF!</v>
      </c>
      <c r="Q98" s="6" t="e">
        <f>IF(P98&gt;0,G97-#REF!,0)</f>
        <v>#REF!</v>
      </c>
    </row>
    <row r="99" spans="1:6" ht="12.75">
      <c r="A99" s="22"/>
      <c r="B99" s="22"/>
      <c r="C99" s="23"/>
      <c r="D99" s="27"/>
      <c r="E99" s="25"/>
      <c r="F99" s="5">
        <f>IF(D98=30,"NOTIIFICAR","")</f>
      </c>
    </row>
    <row r="100" spans="1:17" ht="12.75">
      <c r="A100" s="22"/>
      <c r="B100" s="22"/>
      <c r="C100" s="23"/>
      <c r="D100" s="26">
        <f>IF(E100="",(IF(C100=0,0,$G$7-C100)),(E100-C100))</f>
        <v>0</v>
      </c>
      <c r="E100" s="24"/>
      <c r="F100" s="5" t="str">
        <f>IF(D100&lt;30,"NO PRAZO","")</f>
        <v>NO PRAZO</v>
      </c>
      <c r="I100" s="6">
        <f>IF(C100=0,0,$G$7-C100)</f>
        <v>0</v>
      </c>
      <c r="J100" s="6">
        <f>K100+L100+M100</f>
        <v>1</v>
      </c>
      <c r="K100" s="6">
        <f>IF(I100&lt;30,1,0)</f>
        <v>1</v>
      </c>
      <c r="L100" s="6">
        <f>IF(I100&gt;0,1,0)</f>
        <v>0</v>
      </c>
      <c r="M100" s="6">
        <f>IF(E100&gt;1,1,0)</f>
        <v>0</v>
      </c>
      <c r="N100" s="6">
        <f>J100+L100</f>
        <v>1</v>
      </c>
      <c r="P100" s="6" t="e">
        <f>IF(#REF!&gt;0,1,0)</f>
        <v>#REF!</v>
      </c>
      <c r="Q100" s="6" t="e">
        <f>IF(P100&gt;0,G99-#REF!,0)</f>
        <v>#REF!</v>
      </c>
    </row>
    <row r="101" spans="1:6" ht="12.75">
      <c r="A101" s="22"/>
      <c r="B101" s="22"/>
      <c r="C101" s="23"/>
      <c r="D101" s="27"/>
      <c r="E101" s="25"/>
      <c r="F101" s="5">
        <f>IF(D100=30,"NOTIIFICAR","")</f>
      </c>
    </row>
    <row r="102" spans="1:17" ht="12.75">
      <c r="A102" s="22"/>
      <c r="B102" s="22"/>
      <c r="C102" s="23"/>
      <c r="D102" s="26">
        <f>IF(E102="",(IF(C102=0,0,$G$7-C102)),(E102-C102))</f>
        <v>0</v>
      </c>
      <c r="E102" s="24"/>
      <c r="F102" s="5" t="str">
        <f>IF(D102&lt;30,"NO PRAZO","")</f>
        <v>NO PRAZO</v>
      </c>
      <c r="I102" s="6">
        <f>IF(C102=0,0,$G$7-C102)</f>
        <v>0</v>
      </c>
      <c r="J102" s="6">
        <f>K102+L102+M102</f>
        <v>1</v>
      </c>
      <c r="K102" s="6">
        <f>IF(I102&lt;30,1,0)</f>
        <v>1</v>
      </c>
      <c r="L102" s="6">
        <f>IF(I102&gt;0,1,0)</f>
        <v>0</v>
      </c>
      <c r="M102" s="6">
        <f>IF(E102&gt;1,1,0)</f>
        <v>0</v>
      </c>
      <c r="N102" s="6">
        <f>J102+L102</f>
        <v>1</v>
      </c>
      <c r="P102" s="6" t="e">
        <f>IF(#REF!&gt;0,1,0)</f>
        <v>#REF!</v>
      </c>
      <c r="Q102" s="6" t="e">
        <f>IF(P102&gt;0,G101-#REF!,0)</f>
        <v>#REF!</v>
      </c>
    </row>
    <row r="103" spans="1:6" ht="12.75">
      <c r="A103" s="22"/>
      <c r="B103" s="22"/>
      <c r="C103" s="23"/>
      <c r="D103" s="27"/>
      <c r="E103" s="25"/>
      <c r="F103" s="5">
        <f>IF(D102=30,"NOTIIFICAR","")</f>
      </c>
    </row>
    <row r="104" spans="1:17" ht="12.75">
      <c r="A104" s="22"/>
      <c r="B104" s="22"/>
      <c r="C104" s="23"/>
      <c r="D104" s="26">
        <f>IF(E104="",(IF(C104=0,0,$G$7-C104)),(E104-C104))</f>
        <v>0</v>
      </c>
      <c r="E104" s="24"/>
      <c r="F104" s="5" t="str">
        <f>IF(D104&lt;30,"NO PRAZO","")</f>
        <v>NO PRAZO</v>
      </c>
      <c r="I104" s="6">
        <f>IF(C104=0,0,$G$7-C104)</f>
        <v>0</v>
      </c>
      <c r="J104" s="6">
        <f>K104+L104+M104</f>
        <v>1</v>
      </c>
      <c r="K104" s="6">
        <f>IF(I104&lt;30,1,0)</f>
        <v>1</v>
      </c>
      <c r="L104" s="6">
        <f>IF(I104&gt;0,1,0)</f>
        <v>0</v>
      </c>
      <c r="M104" s="6">
        <f>IF(E104&gt;1,1,0)</f>
        <v>0</v>
      </c>
      <c r="N104" s="6">
        <f>J104+L104</f>
        <v>1</v>
      </c>
      <c r="P104" s="6" t="e">
        <f>IF(#REF!&gt;0,1,0)</f>
        <v>#REF!</v>
      </c>
      <c r="Q104" s="6" t="e">
        <f>IF(P104&gt;0,G103-#REF!,0)</f>
        <v>#REF!</v>
      </c>
    </row>
    <row r="105" spans="1:6" ht="12.75">
      <c r="A105" s="22"/>
      <c r="B105" s="22"/>
      <c r="C105" s="23"/>
      <c r="D105" s="27"/>
      <c r="E105" s="25"/>
      <c r="F105" s="5">
        <f>IF(D104=30,"NOTIIFICAR","")</f>
      </c>
    </row>
    <row r="106" spans="1:17" ht="12.75">
      <c r="A106" s="22"/>
      <c r="B106" s="22"/>
      <c r="C106" s="23"/>
      <c r="D106" s="26">
        <f>IF(E106="",(IF(C106=0,0,$G$7-C106)),(E106-C106))</f>
        <v>0</v>
      </c>
      <c r="E106" s="24"/>
      <c r="F106" s="5" t="str">
        <f>IF(D106&lt;30,"NO PRAZO","")</f>
        <v>NO PRAZO</v>
      </c>
      <c r="I106" s="6">
        <f>IF(C106=0,0,$G$7-C106)</f>
        <v>0</v>
      </c>
      <c r="J106" s="6">
        <f>K106+L106+M106</f>
        <v>1</v>
      </c>
      <c r="K106" s="6">
        <f>IF(I106&lt;30,1,0)</f>
        <v>1</v>
      </c>
      <c r="L106" s="6">
        <f>IF(I106&gt;0,1,0)</f>
        <v>0</v>
      </c>
      <c r="M106" s="6">
        <f>IF(E106&gt;1,1,0)</f>
        <v>0</v>
      </c>
      <c r="N106" s="6">
        <f>J106+L106</f>
        <v>1</v>
      </c>
      <c r="P106" s="6" t="e">
        <f>IF(#REF!&gt;0,1,0)</f>
        <v>#REF!</v>
      </c>
      <c r="Q106" s="6" t="e">
        <f>IF(P106&gt;0,G105-#REF!,0)</f>
        <v>#REF!</v>
      </c>
    </row>
    <row r="107" spans="1:6" ht="12.75">
      <c r="A107" s="22"/>
      <c r="B107" s="22"/>
      <c r="C107" s="23"/>
      <c r="D107" s="27"/>
      <c r="E107" s="25"/>
      <c r="F107" s="5">
        <f>IF(D106=30,"NOTIIFICAR","")</f>
      </c>
    </row>
    <row r="108" spans="1:17" ht="12.75">
      <c r="A108" s="22"/>
      <c r="B108" s="22"/>
      <c r="C108" s="23"/>
      <c r="D108" s="26">
        <f>IF(E108="",(IF(C108=0,0,$G$7-C108)),(E108-C108))</f>
        <v>0</v>
      </c>
      <c r="E108" s="24"/>
      <c r="F108" s="5" t="str">
        <f>IF(D108&lt;30,"NO PRAZO","")</f>
        <v>NO PRAZO</v>
      </c>
      <c r="I108" s="6">
        <f>IF(C108=0,0,$G$7-C108)</f>
        <v>0</v>
      </c>
      <c r="J108" s="6">
        <f>K108+L108+M108</f>
        <v>1</v>
      </c>
      <c r="K108" s="6">
        <f>IF(I108&lt;30,1,0)</f>
        <v>1</v>
      </c>
      <c r="L108" s="6">
        <f>IF(I108&gt;0,1,0)</f>
        <v>0</v>
      </c>
      <c r="M108" s="6">
        <f>IF(E108&gt;1,1,0)</f>
        <v>0</v>
      </c>
      <c r="N108" s="6">
        <f>J108+L108</f>
        <v>1</v>
      </c>
      <c r="P108" s="6" t="e">
        <f>IF(#REF!&gt;0,1,0)</f>
        <v>#REF!</v>
      </c>
      <c r="Q108" s="6" t="e">
        <f>IF(P108&gt;0,G107-#REF!,0)</f>
        <v>#REF!</v>
      </c>
    </row>
    <row r="109" spans="1:6" ht="12.75">
      <c r="A109" s="22"/>
      <c r="B109" s="22"/>
      <c r="C109" s="23"/>
      <c r="D109" s="27"/>
      <c r="E109" s="25"/>
      <c r="F109" s="5">
        <f>IF(D108=30,"NOTIIFICAR","")</f>
      </c>
    </row>
    <row r="110" spans="1:17" ht="12.75">
      <c r="A110" s="22"/>
      <c r="B110" s="22"/>
      <c r="C110" s="23"/>
      <c r="D110" s="26">
        <f>IF(E110="",(IF(C110=0,0,$G$7-C110)),(E110-C110))</f>
        <v>0</v>
      </c>
      <c r="E110" s="24"/>
      <c r="F110" s="5" t="str">
        <f>IF(D110&lt;30,"NO PRAZO","")</f>
        <v>NO PRAZO</v>
      </c>
      <c r="I110" s="6">
        <f>IF(C110=0,0,$G$7-C110)</f>
        <v>0</v>
      </c>
      <c r="J110" s="6">
        <f>K110+L110+M110</f>
        <v>1</v>
      </c>
      <c r="K110" s="6">
        <f>IF(I110&lt;30,1,0)</f>
        <v>1</v>
      </c>
      <c r="L110" s="6">
        <f>IF(I110&gt;0,1,0)</f>
        <v>0</v>
      </c>
      <c r="M110" s="6">
        <f>IF(E110&gt;1,1,0)</f>
        <v>0</v>
      </c>
      <c r="N110" s="6">
        <f>J110+L110</f>
        <v>1</v>
      </c>
      <c r="P110" s="6" t="e">
        <f>IF(#REF!&gt;0,1,0)</f>
        <v>#REF!</v>
      </c>
      <c r="Q110" s="6" t="e">
        <f>IF(P110&gt;0,G109-#REF!,0)</f>
        <v>#REF!</v>
      </c>
    </row>
    <row r="111" spans="1:6" ht="12.75">
      <c r="A111" s="22"/>
      <c r="B111" s="22"/>
      <c r="C111" s="23"/>
      <c r="D111" s="27"/>
      <c r="E111" s="25"/>
      <c r="F111" s="5">
        <f>IF(D110=30,"NOTIIFICAR","")</f>
      </c>
    </row>
    <row r="112" spans="1:17" ht="12.75">
      <c r="A112" s="22"/>
      <c r="B112" s="22"/>
      <c r="C112" s="23"/>
      <c r="D112" s="26">
        <f>IF(E112="",(IF(C112=0,0,$G$7-C112)),(E112-C112))</f>
        <v>0</v>
      </c>
      <c r="E112" s="24"/>
      <c r="F112" s="5" t="str">
        <f>IF(D112&lt;30,"NO PRAZO","")</f>
        <v>NO PRAZO</v>
      </c>
      <c r="I112" s="6">
        <f>IF(C112=0,0,$G$7-C112)</f>
        <v>0</v>
      </c>
      <c r="J112" s="6">
        <f>K112+L112+M112</f>
        <v>1</v>
      </c>
      <c r="K112" s="6">
        <f>IF(I112&lt;30,1,0)</f>
        <v>1</v>
      </c>
      <c r="L112" s="6">
        <f>IF(I112&gt;0,1,0)</f>
        <v>0</v>
      </c>
      <c r="M112" s="6">
        <f>IF(E112&gt;1,1,0)</f>
        <v>0</v>
      </c>
      <c r="N112" s="6">
        <f>J112+L112</f>
        <v>1</v>
      </c>
      <c r="P112" s="6" t="e">
        <f>IF(#REF!&gt;0,1,0)</f>
        <v>#REF!</v>
      </c>
      <c r="Q112" s="6" t="e">
        <f>IF(P112&gt;0,G111-#REF!,0)</f>
        <v>#REF!</v>
      </c>
    </row>
    <row r="113" spans="1:6" ht="12.75">
      <c r="A113" s="22"/>
      <c r="B113" s="22"/>
      <c r="C113" s="23"/>
      <c r="D113" s="27"/>
      <c r="E113" s="25"/>
      <c r="F113" s="5">
        <f>IF(D112=30,"NOTIIFICAR","")</f>
      </c>
    </row>
    <row r="114" spans="1:17" ht="12.75">
      <c r="A114" s="22"/>
      <c r="B114" s="22"/>
      <c r="C114" s="23"/>
      <c r="D114" s="26">
        <f>IF(E114="",(IF(C114=0,0,$G$7-C114)),(E114-C114))</f>
        <v>0</v>
      </c>
      <c r="E114" s="24"/>
      <c r="F114" s="5" t="str">
        <f>IF(D114&lt;30,"NO PRAZO","")</f>
        <v>NO PRAZO</v>
      </c>
      <c r="I114" s="6">
        <f>IF(C114=0,0,$G$7-C114)</f>
        <v>0</v>
      </c>
      <c r="J114" s="6">
        <f>K114+L114+M114</f>
        <v>1</v>
      </c>
      <c r="K114" s="6">
        <f>IF(I114&lt;30,1,0)</f>
        <v>1</v>
      </c>
      <c r="L114" s="6">
        <f>IF(I114&gt;0,1,0)</f>
        <v>0</v>
      </c>
      <c r="M114" s="6">
        <f>IF(E114&gt;1,1,0)</f>
        <v>0</v>
      </c>
      <c r="N114" s="6">
        <f>J114+L114</f>
        <v>1</v>
      </c>
      <c r="P114" s="6" t="e">
        <f>IF(#REF!&gt;0,1,0)</f>
        <v>#REF!</v>
      </c>
      <c r="Q114" s="6" t="e">
        <f>IF(P114&gt;0,G113-#REF!,0)</f>
        <v>#REF!</v>
      </c>
    </row>
    <row r="115" spans="1:6" ht="12.75">
      <c r="A115" s="22"/>
      <c r="B115" s="22"/>
      <c r="C115" s="23"/>
      <c r="D115" s="27"/>
      <c r="E115" s="25"/>
      <c r="F115" s="5">
        <f>IF(D114=30,"NOTIIFICAR","")</f>
      </c>
    </row>
    <row r="116" spans="1:17" ht="12.75">
      <c r="A116" s="22"/>
      <c r="B116" s="22"/>
      <c r="C116" s="23"/>
      <c r="D116" s="26">
        <f>IF(E116="",(IF(C116=0,0,$G$7-C116)),(E116-C116))</f>
        <v>0</v>
      </c>
      <c r="E116" s="24"/>
      <c r="F116" s="5" t="str">
        <f>IF(D116&lt;30,"NO PRAZO","")</f>
        <v>NO PRAZO</v>
      </c>
      <c r="I116" s="6">
        <f>IF(C116=0,0,$G$7-C116)</f>
        <v>0</v>
      </c>
      <c r="J116" s="6">
        <f>K116+L116+M116</f>
        <v>1</v>
      </c>
      <c r="K116" s="6">
        <f>IF(I116&lt;30,1,0)</f>
        <v>1</v>
      </c>
      <c r="L116" s="6">
        <f>IF(I116&gt;0,1,0)</f>
        <v>0</v>
      </c>
      <c r="M116" s="6">
        <f>IF(E116&gt;1,1,0)</f>
        <v>0</v>
      </c>
      <c r="N116" s="6">
        <f>J116+L116</f>
        <v>1</v>
      </c>
      <c r="P116" s="6" t="e">
        <f>IF(#REF!&gt;0,1,0)</f>
        <v>#REF!</v>
      </c>
      <c r="Q116" s="6" t="e">
        <f>IF(P116&gt;0,G115-#REF!,0)</f>
        <v>#REF!</v>
      </c>
    </row>
    <row r="117" spans="1:6" ht="12.75">
      <c r="A117" s="22"/>
      <c r="B117" s="22"/>
      <c r="C117" s="23"/>
      <c r="D117" s="27"/>
      <c r="E117" s="25"/>
      <c r="F117" s="5">
        <f>IF(D116=30,"NOTIIFICAR","")</f>
      </c>
    </row>
    <row r="118" spans="1:17" ht="12.75">
      <c r="A118" s="22"/>
      <c r="B118" s="22"/>
      <c r="C118" s="23"/>
      <c r="D118" s="26">
        <f>IF(E118="",(IF(C118=0,0,$G$7-C118)),(E118-C118))</f>
        <v>0</v>
      </c>
      <c r="E118" s="24"/>
      <c r="F118" s="5" t="str">
        <f>IF(D118&lt;30,"NO PRAZO","")</f>
        <v>NO PRAZO</v>
      </c>
      <c r="I118" s="6">
        <f>IF(C118=0,0,$G$7-C118)</f>
        <v>0</v>
      </c>
      <c r="J118" s="6">
        <f>K118+L118+M118</f>
        <v>1</v>
      </c>
      <c r="K118" s="6">
        <f>IF(I118&lt;30,1,0)</f>
        <v>1</v>
      </c>
      <c r="L118" s="6">
        <f>IF(I118&gt;0,1,0)</f>
        <v>0</v>
      </c>
      <c r="M118" s="6">
        <f>IF(E118&gt;1,1,0)</f>
        <v>0</v>
      </c>
      <c r="N118" s="6">
        <f>J118+L118</f>
        <v>1</v>
      </c>
      <c r="P118" s="6" t="e">
        <f>IF(#REF!&gt;0,1,0)</f>
        <v>#REF!</v>
      </c>
      <c r="Q118" s="6" t="e">
        <f>IF(P118&gt;0,G117-#REF!,0)</f>
        <v>#REF!</v>
      </c>
    </row>
    <row r="119" spans="1:6" ht="12.75">
      <c r="A119" s="22"/>
      <c r="B119" s="22"/>
      <c r="C119" s="23"/>
      <c r="D119" s="27"/>
      <c r="E119" s="25"/>
      <c r="F119" s="5">
        <f>IF(D118=30,"NOTIIFICAR","")</f>
      </c>
    </row>
    <row r="120" spans="1:17" ht="12.75">
      <c r="A120" s="22"/>
      <c r="B120" s="22"/>
      <c r="C120" s="23"/>
      <c r="D120" s="26">
        <f>IF(E120="",(IF(C120=0,0,$G$7-C120)),(E120-C120))</f>
        <v>0</v>
      </c>
      <c r="E120" s="24"/>
      <c r="F120" s="5" t="str">
        <f>IF(D120&lt;30,"NO PRAZO","")</f>
        <v>NO PRAZO</v>
      </c>
      <c r="I120" s="6">
        <f>IF(C120=0,0,$G$7-C120)</f>
        <v>0</v>
      </c>
      <c r="J120" s="6">
        <f>K120+L120+M120</f>
        <v>1</v>
      </c>
      <c r="K120" s="6">
        <f>IF(I120&lt;30,1,0)</f>
        <v>1</v>
      </c>
      <c r="L120" s="6">
        <f>IF(I120&gt;0,1,0)</f>
        <v>0</v>
      </c>
      <c r="M120" s="6">
        <f>IF(E120&gt;1,1,0)</f>
        <v>0</v>
      </c>
      <c r="N120" s="6">
        <f>J120+L120</f>
        <v>1</v>
      </c>
      <c r="P120" s="6" t="e">
        <f>IF(#REF!&gt;0,1,0)</f>
        <v>#REF!</v>
      </c>
      <c r="Q120" s="6" t="e">
        <f>IF(P120&gt;0,G119-#REF!,0)</f>
        <v>#REF!</v>
      </c>
    </row>
    <row r="121" spans="1:6" ht="12.75">
      <c r="A121" s="22"/>
      <c r="B121" s="22"/>
      <c r="C121" s="23"/>
      <c r="D121" s="27"/>
      <c r="E121" s="25"/>
      <c r="F121" s="5">
        <f>IF(D120=30,"NOTIIFICAR","")</f>
      </c>
    </row>
    <row r="122" spans="1:17" ht="12.75">
      <c r="A122" s="22"/>
      <c r="B122" s="22"/>
      <c r="C122" s="23"/>
      <c r="D122" s="26">
        <f>IF(E122="",(IF(C122=0,0,$G$7-C122)),(E122-C122))</f>
        <v>0</v>
      </c>
      <c r="E122" s="24"/>
      <c r="F122" s="5" t="str">
        <f>IF(D122&lt;30,"NO PRAZO","")</f>
        <v>NO PRAZO</v>
      </c>
      <c r="I122" s="6">
        <f>IF(C122=0,0,$G$7-C122)</f>
        <v>0</v>
      </c>
      <c r="J122" s="6">
        <f>K122+L122+M122</f>
        <v>1</v>
      </c>
      <c r="K122" s="6">
        <f>IF(I122&lt;30,1,0)</f>
        <v>1</v>
      </c>
      <c r="L122" s="6">
        <f>IF(I122&gt;0,1,0)</f>
        <v>0</v>
      </c>
      <c r="M122" s="6">
        <f>IF(E122&gt;1,1,0)</f>
        <v>0</v>
      </c>
      <c r="N122" s="6">
        <f>J122+L122</f>
        <v>1</v>
      </c>
      <c r="P122" s="6" t="e">
        <f>IF(#REF!&gt;0,1,0)</f>
        <v>#REF!</v>
      </c>
      <c r="Q122" s="6" t="e">
        <f>IF(P122&gt;0,G121-#REF!,0)</f>
        <v>#REF!</v>
      </c>
    </row>
    <row r="123" spans="1:6" ht="12.75">
      <c r="A123" s="22"/>
      <c r="B123" s="22"/>
      <c r="C123" s="23"/>
      <c r="D123" s="27"/>
      <c r="E123" s="25"/>
      <c r="F123" s="5">
        <f>IF(D122=30,"NOTIIFICAR","")</f>
      </c>
    </row>
    <row r="124" spans="1:17" ht="12.75">
      <c r="A124" s="22"/>
      <c r="B124" s="22"/>
      <c r="C124" s="23"/>
      <c r="D124" s="26">
        <f>IF(E124="",(IF(C124=0,0,$G$7-C124)),(E124-C124))</f>
        <v>0</v>
      </c>
      <c r="E124" s="24"/>
      <c r="F124" s="5" t="str">
        <f>IF(D124&lt;30,"NO PRAZO","")</f>
        <v>NO PRAZO</v>
      </c>
      <c r="I124" s="6">
        <f>IF(C124=0,0,$G$7-C124)</f>
        <v>0</v>
      </c>
      <c r="J124" s="6">
        <f>K124+L124+M124</f>
        <v>1</v>
      </c>
      <c r="K124" s="6">
        <f>IF(I124&lt;30,1,0)</f>
        <v>1</v>
      </c>
      <c r="L124" s="6">
        <f>IF(I124&gt;0,1,0)</f>
        <v>0</v>
      </c>
      <c r="M124" s="6">
        <f>IF(E124&gt;1,1,0)</f>
        <v>0</v>
      </c>
      <c r="N124" s="6">
        <f>J124+L124</f>
        <v>1</v>
      </c>
      <c r="P124" s="6" t="e">
        <f>IF(#REF!&gt;0,1,0)</f>
        <v>#REF!</v>
      </c>
      <c r="Q124" s="6" t="e">
        <f>IF(P124&gt;0,G123-#REF!,0)</f>
        <v>#REF!</v>
      </c>
    </row>
    <row r="125" spans="1:6" ht="12.75">
      <c r="A125" s="22"/>
      <c r="B125" s="22"/>
      <c r="C125" s="23"/>
      <c r="D125" s="27"/>
      <c r="E125" s="25"/>
      <c r="F125" s="5">
        <f>IF(D124=30,"NOTIIFICAR","")</f>
      </c>
    </row>
    <row r="126" spans="1:17" ht="12.75">
      <c r="A126" s="22"/>
      <c r="B126" s="22"/>
      <c r="C126" s="23"/>
      <c r="D126" s="26">
        <f>IF(E126="",(IF(C126=0,0,$G$7-C126)),(E126-C126))</f>
        <v>0</v>
      </c>
      <c r="E126" s="24"/>
      <c r="F126" s="5" t="str">
        <f>IF(D126&lt;30,"NO PRAZO","")</f>
        <v>NO PRAZO</v>
      </c>
      <c r="I126" s="6">
        <f>IF(C126=0,0,$G$7-C126)</f>
        <v>0</v>
      </c>
      <c r="J126" s="6">
        <f>K126+L126+M126</f>
        <v>1</v>
      </c>
      <c r="K126" s="6">
        <f>IF(I126&lt;30,1,0)</f>
        <v>1</v>
      </c>
      <c r="L126" s="6">
        <f>IF(I126&gt;0,1,0)</f>
        <v>0</v>
      </c>
      <c r="M126" s="6">
        <f>IF(E126&gt;1,1,0)</f>
        <v>0</v>
      </c>
      <c r="N126" s="6">
        <f>J126+L126</f>
        <v>1</v>
      </c>
      <c r="P126" s="6" t="e">
        <f>IF(#REF!&gt;0,1,0)</f>
        <v>#REF!</v>
      </c>
      <c r="Q126" s="6" t="e">
        <f>IF(P126&gt;0,G125-#REF!,0)</f>
        <v>#REF!</v>
      </c>
    </row>
    <row r="127" spans="1:6" ht="12.75">
      <c r="A127" s="22"/>
      <c r="B127" s="22"/>
      <c r="C127" s="23"/>
      <c r="D127" s="27"/>
      <c r="E127" s="25"/>
      <c r="F127" s="5">
        <f>IF(D126=30,"NOTIIFICAR","")</f>
      </c>
    </row>
    <row r="128" spans="1:17" ht="12.75">
      <c r="A128" s="22"/>
      <c r="B128" s="22"/>
      <c r="C128" s="23"/>
      <c r="D128" s="26">
        <f>IF(E128="",(IF(C128=0,0,$G$7-C128)),(E128-C128))</f>
        <v>0</v>
      </c>
      <c r="E128" s="24"/>
      <c r="F128" s="5" t="str">
        <f>IF(D128&lt;30,"NO PRAZO","")</f>
        <v>NO PRAZO</v>
      </c>
      <c r="I128" s="6">
        <f>IF(C128=0,0,$G$7-C128)</f>
        <v>0</v>
      </c>
      <c r="J128" s="6">
        <f>K128+L128+M128</f>
        <v>1</v>
      </c>
      <c r="K128" s="6">
        <f>IF(I128&lt;30,1,0)</f>
        <v>1</v>
      </c>
      <c r="L128" s="6">
        <f>IF(I128&gt;0,1,0)</f>
        <v>0</v>
      </c>
      <c r="M128" s="6">
        <f>IF(E128&gt;1,1,0)</f>
        <v>0</v>
      </c>
      <c r="N128" s="6">
        <f>J128+L128</f>
        <v>1</v>
      </c>
      <c r="P128" s="6" t="e">
        <f>IF(#REF!&gt;0,1,0)</f>
        <v>#REF!</v>
      </c>
      <c r="Q128" s="6" t="e">
        <f>IF(P128&gt;0,G127-#REF!,0)</f>
        <v>#REF!</v>
      </c>
    </row>
    <row r="129" spans="1:6" ht="12.75">
      <c r="A129" s="22"/>
      <c r="B129" s="22"/>
      <c r="C129" s="23"/>
      <c r="D129" s="27"/>
      <c r="E129" s="25"/>
      <c r="F129" s="5">
        <f>IF(D128=30,"NOTIIFICAR","")</f>
      </c>
    </row>
    <row r="130" spans="1:17" ht="12.75">
      <c r="A130" s="22"/>
      <c r="B130" s="22"/>
      <c r="C130" s="23"/>
      <c r="D130" s="26">
        <f>IF(E130="",(IF(C130=0,0,$G$7-C130)),(E130-C130))</f>
        <v>0</v>
      </c>
      <c r="E130" s="24"/>
      <c r="F130" s="5" t="str">
        <f>IF(D130&lt;30,"NO PRAZO","")</f>
        <v>NO PRAZO</v>
      </c>
      <c r="I130" s="6">
        <f>IF(C130=0,0,$G$7-C130)</f>
        <v>0</v>
      </c>
      <c r="J130" s="6">
        <f>K130+L130+M130</f>
        <v>1</v>
      </c>
      <c r="K130" s="6">
        <f>IF(I130&lt;30,1,0)</f>
        <v>1</v>
      </c>
      <c r="L130" s="6">
        <f>IF(I130&gt;0,1,0)</f>
        <v>0</v>
      </c>
      <c r="M130" s="6">
        <f>IF(E130&gt;1,1,0)</f>
        <v>0</v>
      </c>
      <c r="N130" s="6">
        <f>J130+L130</f>
        <v>1</v>
      </c>
      <c r="P130" s="6" t="e">
        <f>IF(#REF!&gt;0,1,0)</f>
        <v>#REF!</v>
      </c>
      <c r="Q130" s="6" t="e">
        <f>IF(P130&gt;0,G129-#REF!,0)</f>
        <v>#REF!</v>
      </c>
    </row>
    <row r="131" spans="1:6" ht="12.75">
      <c r="A131" s="22"/>
      <c r="B131" s="22"/>
      <c r="C131" s="23"/>
      <c r="D131" s="27"/>
      <c r="E131" s="25"/>
      <c r="F131" s="5">
        <f>IF(D130=30,"NOTIIFICAR","")</f>
      </c>
    </row>
    <row r="132" spans="1:17" ht="12.75">
      <c r="A132" s="22"/>
      <c r="B132" s="22"/>
      <c r="C132" s="23"/>
      <c r="D132" s="26">
        <f>IF(E132="",(IF(C132=0,0,$G$7-C132)),(E132-C132))</f>
        <v>0</v>
      </c>
      <c r="E132" s="24"/>
      <c r="F132" s="5" t="str">
        <f>IF(D132&lt;30,"NO PRAZO","")</f>
        <v>NO PRAZO</v>
      </c>
      <c r="I132" s="6">
        <f>IF(C132=0,0,$G$7-C132)</f>
        <v>0</v>
      </c>
      <c r="J132" s="6">
        <f>K132+L132+M132</f>
        <v>1</v>
      </c>
      <c r="K132" s="6">
        <f>IF(I132&lt;30,1,0)</f>
        <v>1</v>
      </c>
      <c r="L132" s="6">
        <f>IF(I132&gt;0,1,0)</f>
        <v>0</v>
      </c>
      <c r="M132" s="6">
        <f>IF(E132&gt;1,1,0)</f>
        <v>0</v>
      </c>
      <c r="N132" s="6">
        <f>J132+L132</f>
        <v>1</v>
      </c>
      <c r="P132" s="6" t="e">
        <f>IF(#REF!&gt;0,1,0)</f>
        <v>#REF!</v>
      </c>
      <c r="Q132" s="6" t="e">
        <f>IF(P132&gt;0,G131-#REF!,0)</f>
        <v>#REF!</v>
      </c>
    </row>
    <row r="133" spans="1:6" ht="12.75">
      <c r="A133" s="22"/>
      <c r="B133" s="22"/>
      <c r="C133" s="23"/>
      <c r="D133" s="27"/>
      <c r="E133" s="25"/>
      <c r="F133" s="5">
        <f>IF(D132=30,"NOTIIFICAR","")</f>
      </c>
    </row>
    <row r="134" spans="1:17" ht="12.75">
      <c r="A134" s="22"/>
      <c r="B134" s="22"/>
      <c r="C134" s="23"/>
      <c r="D134" s="26">
        <f>IF(E134="",(IF(C134=0,0,$G$7-C134)),(E134-C134))</f>
        <v>0</v>
      </c>
      <c r="E134" s="24"/>
      <c r="F134" s="5" t="str">
        <f>IF(D134&lt;30,"NO PRAZO","")</f>
        <v>NO PRAZO</v>
      </c>
      <c r="I134" s="6">
        <f>IF(C134=0,0,$G$7-C134)</f>
        <v>0</v>
      </c>
      <c r="J134" s="6">
        <f>K134+L134+M134</f>
        <v>1</v>
      </c>
      <c r="K134" s="6">
        <f>IF(I134&lt;30,1,0)</f>
        <v>1</v>
      </c>
      <c r="L134" s="6">
        <f>IF(I134&gt;0,1,0)</f>
        <v>0</v>
      </c>
      <c r="M134" s="6">
        <f>IF(E134&gt;1,1,0)</f>
        <v>0</v>
      </c>
      <c r="N134" s="6">
        <f>J134+L134</f>
        <v>1</v>
      </c>
      <c r="P134" s="6" t="e">
        <f>IF(#REF!&gt;0,1,0)</f>
        <v>#REF!</v>
      </c>
      <c r="Q134" s="6" t="e">
        <f>IF(P134&gt;0,G133-#REF!,0)</f>
        <v>#REF!</v>
      </c>
    </row>
    <row r="135" spans="1:6" ht="12.75">
      <c r="A135" s="22"/>
      <c r="B135" s="22"/>
      <c r="C135" s="23"/>
      <c r="D135" s="27"/>
      <c r="E135" s="25"/>
      <c r="F135" s="5">
        <f>IF(D134=30,"NOTIIFICAR","")</f>
      </c>
    </row>
    <row r="136" spans="1:17" ht="12.75">
      <c r="A136" s="22"/>
      <c r="B136" s="22"/>
      <c r="C136" s="23"/>
      <c r="D136" s="26">
        <f>IF(E136="",(IF(C136=0,0,$G$7-C136)),(E136-C136))</f>
        <v>0</v>
      </c>
      <c r="E136" s="24"/>
      <c r="F136" s="5" t="str">
        <f>IF(D136&lt;30,"NO PRAZO","")</f>
        <v>NO PRAZO</v>
      </c>
      <c r="I136" s="6">
        <f>IF(C136=0,0,$G$7-C136)</f>
        <v>0</v>
      </c>
      <c r="J136" s="6">
        <f>K136+L136+M136</f>
        <v>1</v>
      </c>
      <c r="K136" s="6">
        <f>IF(I136&lt;30,1,0)</f>
        <v>1</v>
      </c>
      <c r="L136" s="6">
        <f>IF(I136&gt;0,1,0)</f>
        <v>0</v>
      </c>
      <c r="M136" s="6">
        <f>IF(E136&gt;1,1,0)</f>
        <v>0</v>
      </c>
      <c r="N136" s="6">
        <f>J136+L136</f>
        <v>1</v>
      </c>
      <c r="P136" s="6" t="e">
        <f>IF(#REF!&gt;0,1,0)</f>
        <v>#REF!</v>
      </c>
      <c r="Q136" s="6" t="e">
        <f>IF(P136&gt;0,G135-#REF!,0)</f>
        <v>#REF!</v>
      </c>
    </row>
    <row r="137" spans="1:6" ht="12.75">
      <c r="A137" s="22"/>
      <c r="B137" s="22"/>
      <c r="C137" s="23"/>
      <c r="D137" s="27"/>
      <c r="E137" s="25"/>
      <c r="F137" s="5">
        <f>IF(D136=30,"NOTIIFICAR","")</f>
      </c>
    </row>
    <row r="138" spans="1:17" ht="12.75">
      <c r="A138" s="22"/>
      <c r="B138" s="22"/>
      <c r="C138" s="23"/>
      <c r="D138" s="26">
        <f>IF(E138="",(IF(C138=0,0,$G$7-C138)),(E138-C138))</f>
        <v>0</v>
      </c>
      <c r="E138" s="24"/>
      <c r="F138" s="5" t="str">
        <f>IF(D138&lt;=2,"NO PRAZO","")</f>
        <v>NO PRAZO</v>
      </c>
      <c r="I138" s="6">
        <f>IF(C138=0,0,$G$7-C138)</f>
        <v>0</v>
      </c>
      <c r="J138" s="6">
        <f>K138+L138+M138</f>
        <v>1</v>
      </c>
      <c r="K138" s="6">
        <f>IF(I138&lt;30,1,0)</f>
        <v>1</v>
      </c>
      <c r="L138" s="6">
        <f>IF(I138&gt;0,1,0)</f>
        <v>0</v>
      </c>
      <c r="M138" s="6">
        <f>IF(E138&gt;1,1,0)</f>
        <v>0</v>
      </c>
      <c r="N138" s="6">
        <f>J138+L138</f>
        <v>1</v>
      </c>
      <c r="P138" s="6" t="e">
        <f>IF(#REF!&gt;0,1,0)</f>
        <v>#REF!</v>
      </c>
      <c r="Q138" s="6" t="e">
        <f>IF(P138&gt;0,G137-#REF!,0)</f>
        <v>#REF!</v>
      </c>
    </row>
    <row r="139" spans="1:6" ht="12.75">
      <c r="A139" s="22"/>
      <c r="B139" s="22"/>
      <c r="C139" s="23"/>
      <c r="D139" s="27"/>
      <c r="E139" s="25"/>
      <c r="F139" s="5">
        <f>IF(D138&gt;2,"NOTIIFICAR","")</f>
      </c>
    </row>
    <row r="140" spans="1:17" ht="12.75">
      <c r="A140" s="22"/>
      <c r="B140" s="22"/>
      <c r="C140" s="23"/>
      <c r="D140" s="26">
        <f>IF(E140="",(IF(C140=0,0,$G$7-C140)),(E140-C140))</f>
        <v>0</v>
      </c>
      <c r="E140" s="24"/>
      <c r="F140" s="5" t="str">
        <f>IF(D140&lt;=2,"NO PRAZO","")</f>
        <v>NO PRAZO</v>
      </c>
      <c r="I140" s="6">
        <f>IF(C140=0,0,$G$7-C140)</f>
        <v>0</v>
      </c>
      <c r="J140" s="6">
        <f>K140+L140+M140</f>
        <v>1</v>
      </c>
      <c r="K140" s="6">
        <f>IF(I140&lt;30,1,0)</f>
        <v>1</v>
      </c>
      <c r="L140" s="6">
        <f>IF(I140&gt;0,1,0)</f>
        <v>0</v>
      </c>
      <c r="M140" s="6">
        <f>IF(E140&gt;1,1,0)</f>
        <v>0</v>
      </c>
      <c r="N140" s="6">
        <f>J140+L140</f>
        <v>1</v>
      </c>
      <c r="P140" s="6" t="e">
        <f>IF(#REF!&gt;0,1,0)</f>
        <v>#REF!</v>
      </c>
      <c r="Q140" s="6" t="e">
        <f>IF(P140&gt;0,G139-#REF!,0)</f>
        <v>#REF!</v>
      </c>
    </row>
    <row r="141" spans="1:6" ht="12.75">
      <c r="A141" s="22"/>
      <c r="B141" s="22"/>
      <c r="C141" s="23"/>
      <c r="D141" s="27"/>
      <c r="E141" s="25"/>
      <c r="F141" s="5">
        <f>IF(D140&gt;2,"NOTIIFICAR","")</f>
      </c>
    </row>
    <row r="142" spans="1:17" ht="12.75">
      <c r="A142" s="22"/>
      <c r="B142" s="22"/>
      <c r="C142" s="23"/>
      <c r="D142" s="26">
        <f>IF(E142="",(IF(C142=0,0,$G$7-C142)),(E142-C142))</f>
        <v>0</v>
      </c>
      <c r="E142" s="24"/>
      <c r="F142" s="5" t="str">
        <f>IF(D142&lt;=2,"NO PRAZO","")</f>
        <v>NO PRAZO</v>
      </c>
      <c r="I142" s="6">
        <f>IF(C142=0,0,$G$7-C142)</f>
        <v>0</v>
      </c>
      <c r="J142" s="6">
        <f>K142+L142+M142</f>
        <v>1</v>
      </c>
      <c r="K142" s="6">
        <f>IF(I142&lt;30,1,0)</f>
        <v>1</v>
      </c>
      <c r="L142" s="6">
        <f>IF(I142&gt;0,1,0)</f>
        <v>0</v>
      </c>
      <c r="M142" s="6">
        <f>IF(E142&gt;1,1,0)</f>
        <v>0</v>
      </c>
      <c r="N142" s="6">
        <f>J142+L142</f>
        <v>1</v>
      </c>
      <c r="P142" s="6" t="e">
        <f>IF(#REF!&gt;0,1,0)</f>
        <v>#REF!</v>
      </c>
      <c r="Q142" s="6" t="e">
        <f>IF(P142&gt;0,G141-#REF!,0)</f>
        <v>#REF!</v>
      </c>
    </row>
    <row r="143" spans="1:6" ht="12.75">
      <c r="A143" s="22"/>
      <c r="B143" s="22"/>
      <c r="C143" s="23"/>
      <c r="D143" s="27"/>
      <c r="E143" s="25"/>
      <c r="F143" s="5">
        <f>IF(D142&gt;2,"NOTIIFICAR","")</f>
      </c>
    </row>
    <row r="144" spans="1:17" ht="12.75">
      <c r="A144" s="22"/>
      <c r="B144" s="22"/>
      <c r="C144" s="23"/>
      <c r="D144" s="26">
        <f>IF(E144="",(IF(C144=0,0,$G$7-C144)),(E144-C144))</f>
        <v>0</v>
      </c>
      <c r="E144" s="24"/>
      <c r="F144" s="5" t="str">
        <f>IF(D144&lt;=2,"NO PRAZO","")</f>
        <v>NO PRAZO</v>
      </c>
      <c r="I144" s="6">
        <f>IF(C144=0,0,$G$7-C144)</f>
        <v>0</v>
      </c>
      <c r="J144" s="6">
        <f>K144+L144+M144</f>
        <v>1</v>
      </c>
      <c r="K144" s="6">
        <f>IF(I144&lt;30,1,0)</f>
        <v>1</v>
      </c>
      <c r="L144" s="6">
        <f>IF(I144&gt;0,1,0)</f>
        <v>0</v>
      </c>
      <c r="M144" s="6">
        <f>IF(E144&gt;1,1,0)</f>
        <v>0</v>
      </c>
      <c r="N144" s="6">
        <f>J144+L144</f>
        <v>1</v>
      </c>
      <c r="P144" s="6" t="e">
        <f>IF(#REF!&gt;0,1,0)</f>
        <v>#REF!</v>
      </c>
      <c r="Q144" s="6" t="e">
        <f>IF(P144&gt;0,G143-#REF!,0)</f>
        <v>#REF!</v>
      </c>
    </row>
    <row r="145" spans="1:6" ht="12.75">
      <c r="A145" s="22"/>
      <c r="B145" s="22"/>
      <c r="C145" s="23"/>
      <c r="D145" s="27"/>
      <c r="E145" s="25"/>
      <c r="F145" s="5">
        <f>IF(D144&gt;2,"NOTIIFICAR","")</f>
      </c>
    </row>
    <row r="146" spans="1:17" ht="12.75">
      <c r="A146" s="22"/>
      <c r="B146" s="22"/>
      <c r="C146" s="23"/>
      <c r="D146" s="26">
        <f>IF(E146="",(IF(C146=0,0,$G$7-C146)),(E146-C146))</f>
        <v>0</v>
      </c>
      <c r="E146" s="24"/>
      <c r="F146" s="5" t="str">
        <f>IF(D146&lt;30,"NO PRAZO","")</f>
        <v>NO PRAZO</v>
      </c>
      <c r="I146" s="6">
        <f>IF(C146=0,0,$G$7-C146)</f>
        <v>0</v>
      </c>
      <c r="J146" s="6">
        <f>K146+L146+M146</f>
        <v>1</v>
      </c>
      <c r="K146" s="6">
        <f>IF(I146&lt;30,1,0)</f>
        <v>1</v>
      </c>
      <c r="L146" s="6">
        <f>IF(I146&gt;0,1,0)</f>
        <v>0</v>
      </c>
      <c r="M146" s="6">
        <f>IF(E146&gt;1,1,0)</f>
        <v>0</v>
      </c>
      <c r="N146" s="6">
        <f>J146+L146</f>
        <v>1</v>
      </c>
      <c r="P146" s="6" t="e">
        <f>IF(#REF!&gt;0,1,0)</f>
        <v>#REF!</v>
      </c>
      <c r="Q146" s="6" t="e">
        <f>IF(P146&gt;0,G145-#REF!,0)</f>
        <v>#REF!</v>
      </c>
    </row>
    <row r="147" spans="1:6" ht="12.75">
      <c r="A147" s="22"/>
      <c r="B147" s="22"/>
      <c r="C147" s="23"/>
      <c r="D147" s="27"/>
      <c r="E147" s="25"/>
      <c r="F147" s="5">
        <f>IF(D146=30,"NOTIIFICAR","")</f>
      </c>
    </row>
    <row r="148" spans="1:17" ht="12.75">
      <c r="A148" s="22"/>
      <c r="B148" s="22"/>
      <c r="C148" s="23"/>
      <c r="D148" s="26">
        <f>IF(E148="",(IF(C148=0,0,$G$7-C148)),(E148-C148))</f>
        <v>0</v>
      </c>
      <c r="E148" s="24"/>
      <c r="F148" s="5" t="str">
        <f>IF(D148&lt;30,"NO PRAZO","")</f>
        <v>NO PRAZO</v>
      </c>
      <c r="I148" s="6">
        <f>IF(C148=0,0,$G$7-C148)</f>
        <v>0</v>
      </c>
      <c r="J148" s="6">
        <f>K148+L148+M148</f>
        <v>1</v>
      </c>
      <c r="K148" s="6">
        <f>IF(I148&lt;30,1,0)</f>
        <v>1</v>
      </c>
      <c r="L148" s="6">
        <f>IF(I148&gt;0,1,0)</f>
        <v>0</v>
      </c>
      <c r="M148" s="6">
        <f>IF(E148&gt;1,1,0)</f>
        <v>0</v>
      </c>
      <c r="N148" s="6">
        <f>J148+L148</f>
        <v>1</v>
      </c>
      <c r="P148" s="6" t="e">
        <f>IF(#REF!&gt;0,1,0)</f>
        <v>#REF!</v>
      </c>
      <c r="Q148" s="6" t="e">
        <f>IF(P148&gt;0,G147-#REF!,0)</f>
        <v>#REF!</v>
      </c>
    </row>
    <row r="149" spans="1:6" ht="12.75">
      <c r="A149" s="22"/>
      <c r="B149" s="22"/>
      <c r="C149" s="23"/>
      <c r="D149" s="27"/>
      <c r="E149" s="25"/>
      <c r="F149" s="5">
        <f>IF(D148=30,"NOTIIFICAR","")</f>
      </c>
    </row>
    <row r="150" spans="1:17" ht="12.75">
      <c r="A150" s="22"/>
      <c r="B150" s="22"/>
      <c r="C150" s="23"/>
      <c r="D150" s="26">
        <f>IF(E150="",(IF(C150=0,0,$G$7-C150)),(E150-C150))</f>
        <v>0</v>
      </c>
      <c r="E150" s="24"/>
      <c r="F150" s="5" t="str">
        <f>IF(D150&lt;30,"NO PRAZO","")</f>
        <v>NO PRAZO</v>
      </c>
      <c r="I150" s="6">
        <f>IF(C150=0,0,$G$7-C150)</f>
        <v>0</v>
      </c>
      <c r="J150" s="6">
        <f>K150+L150+M150</f>
        <v>1</v>
      </c>
      <c r="K150" s="6">
        <f>IF(I150&lt;30,1,0)</f>
        <v>1</v>
      </c>
      <c r="L150" s="6">
        <f>IF(I150&gt;0,1,0)</f>
        <v>0</v>
      </c>
      <c r="M150" s="6">
        <f>IF(E150&gt;1,1,0)</f>
        <v>0</v>
      </c>
      <c r="N150" s="6">
        <f>J150+L150</f>
        <v>1</v>
      </c>
      <c r="P150" s="6" t="e">
        <f>IF(#REF!&gt;0,1,0)</f>
        <v>#REF!</v>
      </c>
      <c r="Q150" s="6" t="e">
        <f>IF(P150&gt;0,G149-#REF!,0)</f>
        <v>#REF!</v>
      </c>
    </row>
    <row r="151" spans="1:6" ht="12.75">
      <c r="A151" s="22"/>
      <c r="B151" s="22"/>
      <c r="C151" s="23"/>
      <c r="D151" s="27"/>
      <c r="E151" s="25"/>
      <c r="F151" s="5">
        <f>IF(D150=30,"NOTIIFICAR","")</f>
      </c>
    </row>
    <row r="152" spans="1:17" ht="12.75">
      <c r="A152" s="22"/>
      <c r="B152" s="22"/>
      <c r="C152" s="23"/>
      <c r="D152" s="26">
        <f>IF(E152="",(IF(C152=0,0,$G$7-C152)),(E152-C152))</f>
        <v>0</v>
      </c>
      <c r="E152" s="24"/>
      <c r="F152" s="5" t="str">
        <f>IF(D152&lt;30,"NO PRAZO","")</f>
        <v>NO PRAZO</v>
      </c>
      <c r="I152" s="6">
        <f>IF(C152=0,0,$G$7-C152)</f>
        <v>0</v>
      </c>
      <c r="J152" s="6">
        <f>K152+L152+M152</f>
        <v>1</v>
      </c>
      <c r="K152" s="6">
        <f>IF(I152&lt;30,1,0)</f>
        <v>1</v>
      </c>
      <c r="L152" s="6">
        <f>IF(I152&gt;0,1,0)</f>
        <v>0</v>
      </c>
      <c r="M152" s="6">
        <f>IF(E152&gt;1,1,0)</f>
        <v>0</v>
      </c>
      <c r="N152" s="6">
        <f>J152+L152</f>
        <v>1</v>
      </c>
      <c r="P152" s="6" t="e">
        <f>IF(#REF!&gt;0,1,0)</f>
        <v>#REF!</v>
      </c>
      <c r="Q152" s="6" t="e">
        <f>IF(P152&gt;0,G151-#REF!,0)</f>
        <v>#REF!</v>
      </c>
    </row>
    <row r="153" spans="1:6" ht="12.75">
      <c r="A153" s="22"/>
      <c r="B153" s="22"/>
      <c r="C153" s="23"/>
      <c r="D153" s="27"/>
      <c r="E153" s="25"/>
      <c r="F153" s="5">
        <f>IF(D152=30,"NOTIIFICAR","")</f>
      </c>
    </row>
    <row r="154" spans="1:17" ht="12.75">
      <c r="A154" s="22"/>
      <c r="B154" s="22"/>
      <c r="C154" s="23"/>
      <c r="D154" s="26">
        <f>IF(E154="",(IF(C154=0,0,$G$7-C154)),(E154-C154))</f>
        <v>0</v>
      </c>
      <c r="E154" s="24"/>
      <c r="F154" s="5" t="str">
        <f>IF(D154&lt;30,"NO PRAZO","")</f>
        <v>NO PRAZO</v>
      </c>
      <c r="I154" s="6">
        <f>IF(C154=0,0,$G$7-C154)</f>
        <v>0</v>
      </c>
      <c r="J154" s="6">
        <f>K154+L154+M154</f>
        <v>1</v>
      </c>
      <c r="K154" s="6">
        <f>IF(I154&lt;30,1,0)</f>
        <v>1</v>
      </c>
      <c r="L154" s="6">
        <f>IF(I154&gt;0,1,0)</f>
        <v>0</v>
      </c>
      <c r="M154" s="6">
        <f>IF(E154&gt;1,1,0)</f>
        <v>0</v>
      </c>
      <c r="N154" s="6">
        <f>J154+L154</f>
        <v>1</v>
      </c>
      <c r="P154" s="6" t="e">
        <f>IF(#REF!&gt;0,1,0)</f>
        <v>#REF!</v>
      </c>
      <c r="Q154" s="6" t="e">
        <f>IF(P154&gt;0,G153-#REF!,0)</f>
        <v>#REF!</v>
      </c>
    </row>
    <row r="155" spans="1:6" ht="12.75">
      <c r="A155" s="22"/>
      <c r="B155" s="22"/>
      <c r="C155" s="23"/>
      <c r="D155" s="27"/>
      <c r="E155" s="25"/>
      <c r="F155" s="5">
        <f>IF(D154=30,"NOTIIFICAR","")</f>
      </c>
    </row>
    <row r="156" spans="1:17" ht="12.75">
      <c r="A156" s="30"/>
      <c r="B156" s="22"/>
      <c r="C156" s="23"/>
      <c r="D156" s="26">
        <f>IF(E156="",(IF(C156=0,0,$G$7-C156)),(E156-C156))</f>
        <v>0</v>
      </c>
      <c r="E156" s="24"/>
      <c r="F156" s="5" t="str">
        <f>IF(D156&lt;30,"NO PRAZO","")</f>
        <v>NO PRAZO</v>
      </c>
      <c r="I156" s="6">
        <f>IF(C156=0,0,$G$7-C156)</f>
        <v>0</v>
      </c>
      <c r="J156" s="6">
        <f>K156+L156+M156</f>
        <v>1</v>
      </c>
      <c r="K156" s="6">
        <f>IF(I156&lt;30,1,0)</f>
        <v>1</v>
      </c>
      <c r="L156" s="6">
        <f>IF(I156&gt;0,1,0)</f>
        <v>0</v>
      </c>
      <c r="M156" s="6">
        <f>IF(E156&gt;1,1,0)</f>
        <v>0</v>
      </c>
      <c r="N156" s="6">
        <f>J156+L156</f>
        <v>1</v>
      </c>
      <c r="P156" s="6" t="e">
        <f>IF(#REF!&gt;0,1,0)</f>
        <v>#REF!</v>
      </c>
      <c r="Q156" s="6" t="e">
        <f>IF(P156&gt;0,G155-#REF!,0)</f>
        <v>#REF!</v>
      </c>
    </row>
    <row r="157" spans="1:6" ht="12.75">
      <c r="A157" s="22"/>
      <c r="B157" s="22"/>
      <c r="C157" s="23"/>
      <c r="D157" s="27"/>
      <c r="E157" s="25"/>
      <c r="F157" s="5">
        <f>IF(D156=30,"NOTIIFICAR","")</f>
      </c>
    </row>
    <row r="158" spans="1:17" ht="12.75">
      <c r="A158" s="22"/>
      <c r="B158" s="22"/>
      <c r="C158" s="23"/>
      <c r="D158" s="26">
        <f>IF(E158="",(IF(C158=0,0,$G$7-C158)),(E158-C158))</f>
        <v>0</v>
      </c>
      <c r="E158" s="24"/>
      <c r="F158" s="5" t="str">
        <f>IF(D158&lt;30,"NO PRAZO","")</f>
        <v>NO PRAZO</v>
      </c>
      <c r="I158" s="6">
        <f>IF(C158=0,0,$G$7-C158)</f>
        <v>0</v>
      </c>
      <c r="J158" s="6">
        <f>K158+L158+M158</f>
        <v>1</v>
      </c>
      <c r="K158" s="6">
        <f>IF(I158&lt;30,1,0)</f>
        <v>1</v>
      </c>
      <c r="L158" s="6">
        <f>IF(I158&gt;0,1,0)</f>
        <v>0</v>
      </c>
      <c r="M158" s="6">
        <f>IF(E158&gt;1,1,0)</f>
        <v>0</v>
      </c>
      <c r="N158" s="6">
        <f>J158+L158</f>
        <v>1</v>
      </c>
      <c r="P158" s="6" t="e">
        <f>IF(#REF!&gt;0,1,0)</f>
        <v>#REF!</v>
      </c>
      <c r="Q158" s="6" t="e">
        <f>IF(P158&gt;0,G157-#REF!,0)</f>
        <v>#REF!</v>
      </c>
    </row>
    <row r="159" spans="1:6" ht="12.75">
      <c r="A159" s="22"/>
      <c r="B159" s="22"/>
      <c r="C159" s="23"/>
      <c r="D159" s="27"/>
      <c r="E159" s="25"/>
      <c r="F159" s="5">
        <f>IF(D158=30,"NOTIIFICAR","")</f>
      </c>
    </row>
    <row r="160" spans="1:17" ht="12.75">
      <c r="A160" s="22"/>
      <c r="B160" s="22"/>
      <c r="C160" s="23"/>
      <c r="D160" s="26">
        <f>IF(E160="",(IF(C160=0,0,$G$7-C160)),(E160-C160))</f>
        <v>0</v>
      </c>
      <c r="E160" s="24"/>
      <c r="F160" s="5" t="str">
        <f>IF(D160&lt;30,"NO PRAZO","")</f>
        <v>NO PRAZO</v>
      </c>
      <c r="I160" s="6">
        <f>IF(C160=0,0,$G$7-C160)</f>
        <v>0</v>
      </c>
      <c r="J160" s="6">
        <f>K160+L160+M160</f>
        <v>1</v>
      </c>
      <c r="K160" s="6">
        <f>IF(I160&lt;30,1,0)</f>
        <v>1</v>
      </c>
      <c r="L160" s="6">
        <f>IF(I160&gt;0,1,0)</f>
        <v>0</v>
      </c>
      <c r="M160" s="6">
        <f>IF(E160&gt;1,1,0)</f>
        <v>0</v>
      </c>
      <c r="N160" s="6">
        <f>J160+L160</f>
        <v>1</v>
      </c>
      <c r="P160" s="6" t="e">
        <f>IF(#REF!&gt;0,1,0)</f>
        <v>#REF!</v>
      </c>
      <c r="Q160" s="6" t="e">
        <f>IF(P160&gt;0,G159-#REF!,0)</f>
        <v>#REF!</v>
      </c>
    </row>
    <row r="161" spans="1:6" ht="12.75">
      <c r="A161" s="22"/>
      <c r="B161" s="22"/>
      <c r="C161" s="23"/>
      <c r="D161" s="27"/>
      <c r="E161" s="25"/>
      <c r="F161" s="5">
        <f>IF(D160=30,"NOTIIFICAR","")</f>
      </c>
    </row>
    <row r="162" spans="1:17" ht="12.75">
      <c r="A162" s="22"/>
      <c r="B162" s="22"/>
      <c r="C162" s="23"/>
      <c r="D162" s="26">
        <f>IF(E162="",(IF(C162=0,0,$G$7-C162)),(E162-C162))</f>
        <v>0</v>
      </c>
      <c r="E162" s="24"/>
      <c r="F162" s="5" t="str">
        <f>IF(D162&lt;30,"NO PRAZO","")</f>
        <v>NO PRAZO</v>
      </c>
      <c r="I162" s="6">
        <f>IF(C162=0,0,$G$7-C162)</f>
        <v>0</v>
      </c>
      <c r="J162" s="6">
        <f>K162+L162+M162</f>
        <v>1</v>
      </c>
      <c r="K162" s="6">
        <f>IF(I162&lt;30,1,0)</f>
        <v>1</v>
      </c>
      <c r="L162" s="6">
        <f>IF(I162&gt;0,1,0)</f>
        <v>0</v>
      </c>
      <c r="M162" s="6">
        <f>IF(E162&gt;1,1,0)</f>
        <v>0</v>
      </c>
      <c r="N162" s="6">
        <f>J162+L162</f>
        <v>1</v>
      </c>
      <c r="P162" s="6" t="e">
        <f>IF(#REF!&gt;0,1,0)</f>
        <v>#REF!</v>
      </c>
      <c r="Q162" s="6" t="e">
        <f>IF(P162&gt;0,G161-#REF!,0)</f>
        <v>#REF!</v>
      </c>
    </row>
    <row r="163" spans="1:6" ht="12.75">
      <c r="A163" s="22"/>
      <c r="B163" s="22"/>
      <c r="C163" s="23"/>
      <c r="D163" s="27"/>
      <c r="E163" s="25"/>
      <c r="F163" s="5">
        <f>IF(D162=30,"NOTIIFICAR","")</f>
      </c>
    </row>
    <row r="164" spans="1:17" ht="12.75">
      <c r="A164" s="22"/>
      <c r="B164" s="22"/>
      <c r="C164" s="23"/>
      <c r="D164" s="26">
        <f>IF(E164="",(IF(C164=0,0,$G$7-C164)),(E164-C164))</f>
        <v>0</v>
      </c>
      <c r="E164" s="24"/>
      <c r="F164" s="5" t="str">
        <f>IF(D164&lt;30,"NO PRAZO","")</f>
        <v>NO PRAZO</v>
      </c>
      <c r="I164" s="6">
        <f>IF(C164=0,0,$G$7-C164)</f>
        <v>0</v>
      </c>
      <c r="J164" s="6">
        <f>K164+L164+M164</f>
        <v>1</v>
      </c>
      <c r="K164" s="6">
        <f>IF(I164&lt;30,1,0)</f>
        <v>1</v>
      </c>
      <c r="L164" s="6">
        <f>IF(I164&gt;0,1,0)</f>
        <v>0</v>
      </c>
      <c r="M164" s="6">
        <f>IF(E164&gt;1,1,0)</f>
        <v>0</v>
      </c>
      <c r="N164" s="6">
        <f>J164+L164</f>
        <v>1</v>
      </c>
      <c r="P164" s="6" t="e">
        <f>IF(#REF!&gt;0,1,0)</f>
        <v>#REF!</v>
      </c>
      <c r="Q164" s="6" t="e">
        <f>IF(P164&gt;0,G163-#REF!,0)</f>
        <v>#REF!</v>
      </c>
    </row>
    <row r="165" spans="1:6" ht="12.75">
      <c r="A165" s="22"/>
      <c r="B165" s="22"/>
      <c r="C165" s="23"/>
      <c r="D165" s="27"/>
      <c r="E165" s="25"/>
      <c r="F165" s="5">
        <f>IF(D164=30,"NOTIIFICAR","")</f>
      </c>
    </row>
    <row r="166" spans="1:17" ht="12.75">
      <c r="A166" s="22"/>
      <c r="B166" s="22"/>
      <c r="C166" s="23"/>
      <c r="D166" s="26">
        <f>IF(E166="",(IF(C166=0,0,$G$7-C166)),(E166-C166))</f>
        <v>0</v>
      </c>
      <c r="E166" s="24"/>
      <c r="F166" s="5" t="str">
        <f>IF(D166&lt;30,"NO PRAZO","")</f>
        <v>NO PRAZO</v>
      </c>
      <c r="I166" s="6">
        <f>IF(C166=0,0,$G$7-C166)</f>
        <v>0</v>
      </c>
      <c r="J166" s="6">
        <f>K166+L166+M166</f>
        <v>1</v>
      </c>
      <c r="K166" s="6">
        <f>IF(I166&lt;30,1,0)</f>
        <v>1</v>
      </c>
      <c r="L166" s="6">
        <f>IF(I166&gt;0,1,0)</f>
        <v>0</v>
      </c>
      <c r="M166" s="6">
        <f>IF(E166&gt;1,1,0)</f>
        <v>0</v>
      </c>
      <c r="N166" s="6">
        <f>J166+L166</f>
        <v>1</v>
      </c>
      <c r="P166" s="6" t="e">
        <f>IF(#REF!&gt;0,1,0)</f>
        <v>#REF!</v>
      </c>
      <c r="Q166" s="6" t="e">
        <f>IF(P166&gt;0,G165-#REF!,0)</f>
        <v>#REF!</v>
      </c>
    </row>
    <row r="167" spans="1:6" ht="12.75">
      <c r="A167" s="22"/>
      <c r="B167" s="22"/>
      <c r="C167" s="23"/>
      <c r="D167" s="27"/>
      <c r="E167" s="25"/>
      <c r="F167" s="5">
        <f>IF(D166=30,"NOTIIFICAR","")</f>
      </c>
    </row>
    <row r="168" spans="1:17" ht="12.75">
      <c r="A168" s="22"/>
      <c r="B168" s="22"/>
      <c r="C168" s="23"/>
      <c r="D168" s="26">
        <f>IF(E168="",(IF(C168=0,0,$G$7-C168)),(E168-C168))</f>
        <v>0</v>
      </c>
      <c r="E168" s="24"/>
      <c r="F168" s="5" t="str">
        <f>IF(D168&lt;30,"NO PRAZO","")</f>
        <v>NO PRAZO</v>
      </c>
      <c r="I168" s="6">
        <f>IF(C168=0,0,$G$7-C168)</f>
        <v>0</v>
      </c>
      <c r="J168" s="6">
        <f>K168+L168+M168</f>
        <v>1</v>
      </c>
      <c r="K168" s="6">
        <f>IF(I168&lt;30,1,0)</f>
        <v>1</v>
      </c>
      <c r="L168" s="6">
        <f>IF(I168&gt;0,1,0)</f>
        <v>0</v>
      </c>
      <c r="M168" s="6">
        <f>IF(E168&gt;1,1,0)</f>
        <v>0</v>
      </c>
      <c r="N168" s="6">
        <f>J168+L168</f>
        <v>1</v>
      </c>
      <c r="P168" s="6" t="e">
        <f>IF(#REF!&gt;0,1,0)</f>
        <v>#REF!</v>
      </c>
      <c r="Q168" s="6" t="e">
        <f>IF(P168&gt;0,G167-#REF!,0)</f>
        <v>#REF!</v>
      </c>
    </row>
    <row r="169" spans="1:6" ht="12.75">
      <c r="A169" s="22"/>
      <c r="B169" s="22"/>
      <c r="C169" s="23"/>
      <c r="D169" s="27"/>
      <c r="E169" s="25"/>
      <c r="F169" s="5">
        <f>IF(D168=30,"NOTIIFICAR","")</f>
      </c>
    </row>
    <row r="170" spans="1:17" ht="12.75">
      <c r="A170" s="22"/>
      <c r="B170" s="22"/>
      <c r="C170" s="23"/>
      <c r="D170" s="26">
        <f>IF(E170="",(IF(C170=0,0,$G$7-C170)),(E170-C170))</f>
        <v>0</v>
      </c>
      <c r="E170" s="24"/>
      <c r="F170" s="5" t="str">
        <f>IF(D170&lt;30,"NO PRAZO","")</f>
        <v>NO PRAZO</v>
      </c>
      <c r="I170" s="6">
        <f>IF(C170=0,0,$G$7-C170)</f>
        <v>0</v>
      </c>
      <c r="J170" s="6">
        <f>K170+L170+M170</f>
        <v>1</v>
      </c>
      <c r="K170" s="6">
        <f>IF(I170&lt;30,1,0)</f>
        <v>1</v>
      </c>
      <c r="L170" s="6">
        <f>IF(I170&gt;0,1,0)</f>
        <v>0</v>
      </c>
      <c r="M170" s="6">
        <f>IF(E170&gt;1,1,0)</f>
        <v>0</v>
      </c>
      <c r="N170" s="6">
        <f>J170+L170</f>
        <v>1</v>
      </c>
      <c r="P170" s="6" t="e">
        <f>IF(#REF!&gt;0,1,0)</f>
        <v>#REF!</v>
      </c>
      <c r="Q170" s="6" t="e">
        <f>IF(P170&gt;0,G169-#REF!,0)</f>
        <v>#REF!</v>
      </c>
    </row>
    <row r="171" spans="1:6" ht="12.75">
      <c r="A171" s="22"/>
      <c r="B171" s="22"/>
      <c r="C171" s="23"/>
      <c r="D171" s="27"/>
      <c r="E171" s="25"/>
      <c r="F171" s="5">
        <f>IF(D170=30,"NOTIIFICAR","")</f>
      </c>
    </row>
    <row r="172" spans="1:17" ht="12.75">
      <c r="A172" s="22"/>
      <c r="B172" s="22"/>
      <c r="C172" s="23"/>
      <c r="D172" s="26">
        <f>IF(E172="",(IF(C172=0,0,$G$7-C172)),(E172-C172))</f>
        <v>0</v>
      </c>
      <c r="E172" s="24"/>
      <c r="F172" s="5" t="str">
        <f>IF(D172&lt;30,"NO PRAZO","")</f>
        <v>NO PRAZO</v>
      </c>
      <c r="I172" s="6">
        <f>IF(C172=0,0,$G$7-C172)</f>
        <v>0</v>
      </c>
      <c r="J172" s="6">
        <f>K172+L172+M172</f>
        <v>1</v>
      </c>
      <c r="K172" s="6">
        <f>IF(I172&lt;30,1,0)</f>
        <v>1</v>
      </c>
      <c r="L172" s="6">
        <f>IF(I172&gt;0,1,0)</f>
        <v>0</v>
      </c>
      <c r="M172" s="6">
        <f>IF(E172&gt;1,1,0)</f>
        <v>0</v>
      </c>
      <c r="N172" s="6">
        <f>J172+L172</f>
        <v>1</v>
      </c>
      <c r="P172" s="6" t="e">
        <f>IF(#REF!&gt;0,1,0)</f>
        <v>#REF!</v>
      </c>
      <c r="Q172" s="6" t="e">
        <f>IF(P172&gt;0,G171-#REF!,0)</f>
        <v>#REF!</v>
      </c>
    </row>
    <row r="173" spans="1:6" ht="12.75">
      <c r="A173" s="22"/>
      <c r="B173" s="22"/>
      <c r="C173" s="23"/>
      <c r="D173" s="27"/>
      <c r="E173" s="25"/>
      <c r="F173" s="5">
        <f>IF(D172=30,"NOTIIFICAR","")</f>
      </c>
    </row>
    <row r="174" spans="1:17" ht="12.75">
      <c r="A174" s="22"/>
      <c r="B174" s="22"/>
      <c r="C174" s="23"/>
      <c r="D174" s="26">
        <f>IF(E174="",(IF(C174=0,0,$G$7-C174)),(E174-C174))</f>
        <v>0</v>
      </c>
      <c r="E174" s="24"/>
      <c r="F174" s="5" t="str">
        <f>IF(D174&lt;30,"NO PRAZO","")</f>
        <v>NO PRAZO</v>
      </c>
      <c r="I174" s="6">
        <f>IF(C174=0,0,$G$7-C174)</f>
        <v>0</v>
      </c>
      <c r="J174" s="6">
        <f>K174+L174+M174</f>
        <v>1</v>
      </c>
      <c r="K174" s="6">
        <f>IF(I174&lt;30,1,0)</f>
        <v>1</v>
      </c>
      <c r="L174" s="6">
        <f>IF(I174&gt;0,1,0)</f>
        <v>0</v>
      </c>
      <c r="M174" s="6">
        <f>IF(E174&gt;1,1,0)</f>
        <v>0</v>
      </c>
      <c r="N174" s="6">
        <f>J174+L174</f>
        <v>1</v>
      </c>
      <c r="P174" s="6" t="e">
        <f>IF(#REF!&gt;0,1,0)</f>
        <v>#REF!</v>
      </c>
      <c r="Q174" s="6" t="e">
        <f>IF(P174&gt;0,G173-#REF!,0)</f>
        <v>#REF!</v>
      </c>
    </row>
    <row r="175" spans="1:6" ht="12.75">
      <c r="A175" s="22"/>
      <c r="B175" s="22"/>
      <c r="C175" s="23"/>
      <c r="D175" s="27"/>
      <c r="E175" s="25"/>
      <c r="F175" s="5">
        <f>IF(D174=30,"NOTIIFICAR","")</f>
      </c>
    </row>
    <row r="176" spans="1:17" ht="12.75">
      <c r="A176" s="22"/>
      <c r="B176" s="22"/>
      <c r="C176" s="23"/>
      <c r="D176" s="26">
        <f>IF(E176="",(IF(C176=0,0,$G$7-C176)),(E176-C176))</f>
        <v>0</v>
      </c>
      <c r="E176" s="24"/>
      <c r="F176" s="5" t="str">
        <f>IF(D176&lt;30,"NO PRAZO","")</f>
        <v>NO PRAZO</v>
      </c>
      <c r="I176" s="6">
        <f>IF(C176=0,0,$G$7-C176)</f>
        <v>0</v>
      </c>
      <c r="J176" s="6">
        <f>K176+L176+M176</f>
        <v>1</v>
      </c>
      <c r="K176" s="6">
        <f>IF(I176&lt;30,1,0)</f>
        <v>1</v>
      </c>
      <c r="L176" s="6">
        <f>IF(I176&gt;0,1,0)</f>
        <v>0</v>
      </c>
      <c r="M176" s="6">
        <f>IF(E176&gt;1,1,0)</f>
        <v>0</v>
      </c>
      <c r="N176" s="6">
        <f>J176+L176</f>
        <v>1</v>
      </c>
      <c r="P176" s="6" t="e">
        <f>IF(#REF!&gt;0,1,0)</f>
        <v>#REF!</v>
      </c>
      <c r="Q176" s="6" t="e">
        <f>IF(P176&gt;0,G175-#REF!,0)</f>
        <v>#REF!</v>
      </c>
    </row>
    <row r="177" spans="1:6" ht="12.75">
      <c r="A177" s="22"/>
      <c r="B177" s="22"/>
      <c r="C177" s="23"/>
      <c r="D177" s="27"/>
      <c r="E177" s="25"/>
      <c r="F177" s="5">
        <f>IF(D176=30,"NOTIIFICAR","")</f>
      </c>
    </row>
    <row r="178" spans="1:17" ht="12.75">
      <c r="A178" s="22"/>
      <c r="B178" s="22"/>
      <c r="C178" s="23"/>
      <c r="D178" s="26">
        <f>IF(E178="",(IF(C178=0,0,$G$7-C178)),(E178-C178))</f>
        <v>0</v>
      </c>
      <c r="E178" s="24"/>
      <c r="F178" s="5" t="str">
        <f>IF(D178&lt;=2,"NO PRAZO","")</f>
        <v>NO PRAZO</v>
      </c>
      <c r="I178" s="6">
        <f>IF(C178=0,0,$G$7-C178)</f>
        <v>0</v>
      </c>
      <c r="J178" s="6">
        <f>K178+L178+M178</f>
        <v>1</v>
      </c>
      <c r="K178" s="6">
        <f>IF(I178&lt;30,1,0)</f>
        <v>1</v>
      </c>
      <c r="L178" s="6">
        <f>IF(I178&gt;0,1,0)</f>
        <v>0</v>
      </c>
      <c r="M178" s="6">
        <f>IF(E178&gt;1,1,0)</f>
        <v>0</v>
      </c>
      <c r="N178" s="6">
        <f>J178+L178</f>
        <v>1</v>
      </c>
      <c r="P178" s="6" t="e">
        <f>IF(#REF!&gt;0,1,0)</f>
        <v>#REF!</v>
      </c>
      <c r="Q178" s="6" t="e">
        <f>IF(P178&gt;0,G177-#REF!,0)</f>
        <v>#REF!</v>
      </c>
    </row>
    <row r="179" spans="1:6" ht="12.75">
      <c r="A179" s="22"/>
      <c r="B179" s="22"/>
      <c r="C179" s="23"/>
      <c r="D179" s="27"/>
      <c r="E179" s="25"/>
      <c r="F179" s="5">
        <f>IF(D178&gt;2,"NOTIIFICAR","")</f>
      </c>
    </row>
    <row r="180" spans="1:17" ht="12.75">
      <c r="A180" s="22"/>
      <c r="B180" s="22"/>
      <c r="C180" s="23"/>
      <c r="D180" s="26">
        <f>IF(E180="",(IF(C180=0,0,$G$7-C180)),(E180-C180))</f>
        <v>0</v>
      </c>
      <c r="E180" s="24"/>
      <c r="F180" s="5" t="str">
        <f>IF(D180&lt;=2,"NO PRAZO","")</f>
        <v>NO PRAZO</v>
      </c>
      <c r="I180" s="6">
        <f>IF(C180=0,0,$G$7-C180)</f>
        <v>0</v>
      </c>
      <c r="J180" s="6">
        <f>K180+L180+M180</f>
        <v>1</v>
      </c>
      <c r="K180" s="6">
        <f>IF(I180&lt;30,1,0)</f>
        <v>1</v>
      </c>
      <c r="L180" s="6">
        <f>IF(I180&gt;0,1,0)</f>
        <v>0</v>
      </c>
      <c r="M180" s="6">
        <f>IF(E180&gt;1,1,0)</f>
        <v>0</v>
      </c>
      <c r="N180" s="6">
        <f>J180+L180</f>
        <v>1</v>
      </c>
      <c r="P180" s="6" t="e">
        <f>IF(#REF!&gt;0,1,0)</f>
        <v>#REF!</v>
      </c>
      <c r="Q180" s="6" t="e">
        <f>IF(P180&gt;0,G179-#REF!,0)</f>
        <v>#REF!</v>
      </c>
    </row>
    <row r="181" spans="1:6" ht="12.75">
      <c r="A181" s="22"/>
      <c r="B181" s="22"/>
      <c r="C181" s="23"/>
      <c r="D181" s="27"/>
      <c r="E181" s="25"/>
      <c r="F181" s="5">
        <f>IF(D180&gt;2,"NOTIIFICAR","")</f>
      </c>
    </row>
    <row r="182" spans="1:17" ht="12.75">
      <c r="A182" s="22"/>
      <c r="B182" s="22"/>
      <c r="C182" s="23"/>
      <c r="D182" s="26">
        <f>IF(E182="",(IF(C182=0,0,$G$7-C182)),(E182-C182))</f>
        <v>0</v>
      </c>
      <c r="E182" s="24"/>
      <c r="F182" s="5" t="str">
        <f>IF(D182&lt;=2,"NO PRAZO","")</f>
        <v>NO PRAZO</v>
      </c>
      <c r="I182" s="6">
        <f>IF(C182=0,0,$G$7-C182)</f>
        <v>0</v>
      </c>
      <c r="J182" s="6">
        <f>K182+L182+M182</f>
        <v>1</v>
      </c>
      <c r="K182" s="6">
        <f>IF(I182&lt;30,1,0)</f>
        <v>1</v>
      </c>
      <c r="L182" s="6">
        <f>IF(I182&gt;0,1,0)</f>
        <v>0</v>
      </c>
      <c r="M182" s="6">
        <f>IF(E182&gt;1,1,0)</f>
        <v>0</v>
      </c>
      <c r="N182" s="6">
        <f>J182+L182</f>
        <v>1</v>
      </c>
      <c r="P182" s="6" t="e">
        <f>IF(#REF!&gt;0,1,0)</f>
        <v>#REF!</v>
      </c>
      <c r="Q182" s="6" t="e">
        <f>IF(P182&gt;0,G181-#REF!,0)</f>
        <v>#REF!</v>
      </c>
    </row>
    <row r="183" spans="1:6" ht="12.75">
      <c r="A183" s="22"/>
      <c r="B183" s="22"/>
      <c r="C183" s="23"/>
      <c r="D183" s="27"/>
      <c r="E183" s="25"/>
      <c r="F183" s="5">
        <f>IF(D182&gt;2,"NOTIIFICAR","")</f>
      </c>
    </row>
    <row r="184" spans="1:17" ht="12.75">
      <c r="A184" s="22"/>
      <c r="B184" s="22"/>
      <c r="C184" s="23"/>
      <c r="D184" s="26">
        <f>IF(E184="",(IF(C184=0,0,$G$7-C184)),(E184-C184))</f>
        <v>0</v>
      </c>
      <c r="E184" s="24"/>
      <c r="F184" s="5" t="str">
        <f>IF(D184&lt;=2,"NO PRAZO","")</f>
        <v>NO PRAZO</v>
      </c>
      <c r="I184" s="6">
        <f>IF(C184=0,0,$G$7-C184)</f>
        <v>0</v>
      </c>
      <c r="J184" s="6">
        <f>K184+L184+M184</f>
        <v>1</v>
      </c>
      <c r="K184" s="6">
        <f>IF(I184&lt;30,1,0)</f>
        <v>1</v>
      </c>
      <c r="L184" s="6">
        <f>IF(I184&gt;0,1,0)</f>
        <v>0</v>
      </c>
      <c r="M184" s="6">
        <f>IF(E184&gt;1,1,0)</f>
        <v>0</v>
      </c>
      <c r="N184" s="6">
        <f>J184+L184</f>
        <v>1</v>
      </c>
      <c r="P184" s="6" t="e">
        <f>IF(#REF!&gt;0,1,0)</f>
        <v>#REF!</v>
      </c>
      <c r="Q184" s="6" t="e">
        <f>IF(P184&gt;0,G183-#REF!,0)</f>
        <v>#REF!</v>
      </c>
    </row>
    <row r="185" spans="1:6" ht="12.75">
      <c r="A185" s="22"/>
      <c r="B185" s="22"/>
      <c r="C185" s="23"/>
      <c r="D185" s="27"/>
      <c r="E185" s="25"/>
      <c r="F185" s="5">
        <f>IF(D184&gt;2,"NOTIIFICAR","")</f>
      </c>
    </row>
    <row r="186" spans="1:17" ht="12.75">
      <c r="A186" s="22"/>
      <c r="B186" s="22"/>
      <c r="C186" s="23"/>
      <c r="D186" s="26">
        <f>IF(E186="",(IF(C186=0,0,$G$7-C186)),(E186-C186))</f>
        <v>0</v>
      </c>
      <c r="E186" s="24"/>
      <c r="F186" s="5" t="str">
        <f>IF(D186&lt;30,"NO PRAZO","")</f>
        <v>NO PRAZO</v>
      </c>
      <c r="I186" s="6">
        <f>IF(C186=0,0,$G$7-C186)</f>
        <v>0</v>
      </c>
      <c r="J186" s="6">
        <f>K186+L186+M186</f>
        <v>1</v>
      </c>
      <c r="K186" s="6">
        <f>IF(I186&lt;30,1,0)</f>
        <v>1</v>
      </c>
      <c r="L186" s="6">
        <f>IF(I186&gt;0,1,0)</f>
        <v>0</v>
      </c>
      <c r="M186" s="6">
        <f>IF(E186&gt;1,1,0)</f>
        <v>0</v>
      </c>
      <c r="N186" s="6">
        <f>J186+L186</f>
        <v>1</v>
      </c>
      <c r="P186" s="6" t="e">
        <f>IF(#REF!&gt;0,1,0)</f>
        <v>#REF!</v>
      </c>
      <c r="Q186" s="6" t="e">
        <f>IF(P186&gt;0,G185-#REF!,0)</f>
        <v>#REF!</v>
      </c>
    </row>
    <row r="187" spans="1:6" ht="12.75">
      <c r="A187" s="22"/>
      <c r="B187" s="22"/>
      <c r="C187" s="23"/>
      <c r="D187" s="27"/>
      <c r="E187" s="25"/>
      <c r="F187" s="5">
        <f>IF(D186=30,"NOTIIFICAR","")</f>
      </c>
    </row>
    <row r="188" spans="1:17" ht="12.75">
      <c r="A188" s="22"/>
      <c r="B188" s="22"/>
      <c r="C188" s="23"/>
      <c r="D188" s="26">
        <f>IF(E188="",(IF(C188=0,0,$G$7-C188)),(E188-C188))</f>
        <v>0</v>
      </c>
      <c r="E188" s="24"/>
      <c r="F188" s="5" t="str">
        <f>IF(D188&lt;30,"NO PRAZO","")</f>
        <v>NO PRAZO</v>
      </c>
      <c r="I188" s="6">
        <f>IF(C188=0,0,$G$7-C188)</f>
        <v>0</v>
      </c>
      <c r="J188" s="6">
        <f>K188+L188+M188</f>
        <v>1</v>
      </c>
      <c r="K188" s="6">
        <f>IF(I188&lt;30,1,0)</f>
        <v>1</v>
      </c>
      <c r="L188" s="6">
        <f>IF(I188&gt;0,1,0)</f>
        <v>0</v>
      </c>
      <c r="M188" s="6">
        <f>IF(E188&gt;1,1,0)</f>
        <v>0</v>
      </c>
      <c r="N188" s="6">
        <f>J188+L188</f>
        <v>1</v>
      </c>
      <c r="P188" s="6" t="e">
        <f>IF(#REF!&gt;0,1,0)</f>
        <v>#REF!</v>
      </c>
      <c r="Q188" s="6" t="e">
        <f>IF(P188&gt;0,G187-#REF!,0)</f>
        <v>#REF!</v>
      </c>
    </row>
    <row r="189" spans="1:6" ht="12.75">
      <c r="A189" s="22"/>
      <c r="B189" s="22"/>
      <c r="C189" s="23"/>
      <c r="D189" s="27"/>
      <c r="E189" s="25"/>
      <c r="F189" s="5">
        <f>IF(D188=30,"NOTIIFICAR","")</f>
      </c>
    </row>
    <row r="190" spans="1:17" ht="12.75">
      <c r="A190" s="22"/>
      <c r="B190" s="22"/>
      <c r="C190" s="23"/>
      <c r="D190" s="26">
        <f>IF(E190="",(IF(C190=0,0,$G$7-C190)),(E190-C190))</f>
        <v>0</v>
      </c>
      <c r="E190" s="24"/>
      <c r="F190" s="5" t="str">
        <f>IF(D190&lt;30,"NO PRAZO","")</f>
        <v>NO PRAZO</v>
      </c>
      <c r="I190" s="6">
        <f>IF(C190=0,0,$G$7-C190)</f>
        <v>0</v>
      </c>
      <c r="J190" s="6">
        <f>K190+L190+M190</f>
        <v>1</v>
      </c>
      <c r="K190" s="6">
        <f>IF(I190&lt;30,1,0)</f>
        <v>1</v>
      </c>
      <c r="L190" s="6">
        <f>IF(I190&gt;0,1,0)</f>
        <v>0</v>
      </c>
      <c r="M190" s="6">
        <f>IF(E190&gt;1,1,0)</f>
        <v>0</v>
      </c>
      <c r="N190" s="6">
        <f>J190+L190</f>
        <v>1</v>
      </c>
      <c r="P190" s="6" t="e">
        <f>IF(#REF!&gt;0,1,0)</f>
        <v>#REF!</v>
      </c>
      <c r="Q190" s="6" t="e">
        <f>IF(P190&gt;0,G189-#REF!,0)</f>
        <v>#REF!</v>
      </c>
    </row>
    <row r="191" spans="1:6" ht="12.75">
      <c r="A191" s="22"/>
      <c r="B191" s="22"/>
      <c r="C191" s="23"/>
      <c r="D191" s="27"/>
      <c r="E191" s="25"/>
      <c r="F191" s="5">
        <f>IF(D190=30,"NOTIIFICAR","")</f>
      </c>
    </row>
    <row r="192" spans="1:17" ht="12.75">
      <c r="A192" s="22"/>
      <c r="B192" s="22"/>
      <c r="C192" s="23"/>
      <c r="D192" s="26">
        <f>IF(E192="",(IF(C192=0,0,$G$7-C192)),(E192-C192))</f>
        <v>0</v>
      </c>
      <c r="E192" s="24"/>
      <c r="F192" s="5" t="str">
        <f>IF(D192&lt;30,"NO PRAZO","")</f>
        <v>NO PRAZO</v>
      </c>
      <c r="I192" s="6">
        <f>IF(C192=0,0,$G$7-C192)</f>
        <v>0</v>
      </c>
      <c r="J192" s="6">
        <f>K192+L192+M192</f>
        <v>1</v>
      </c>
      <c r="K192" s="6">
        <f>IF(I192&lt;30,1,0)</f>
        <v>1</v>
      </c>
      <c r="L192" s="6">
        <f>IF(I192&gt;0,1,0)</f>
        <v>0</v>
      </c>
      <c r="M192" s="6">
        <f>IF(E192&gt;1,1,0)</f>
        <v>0</v>
      </c>
      <c r="N192" s="6">
        <f>J192+L192</f>
        <v>1</v>
      </c>
      <c r="P192" s="6" t="e">
        <f>IF(#REF!&gt;0,1,0)</f>
        <v>#REF!</v>
      </c>
      <c r="Q192" s="6" t="e">
        <f>IF(P192&gt;0,G191-#REF!,0)</f>
        <v>#REF!</v>
      </c>
    </row>
    <row r="193" spans="1:6" ht="12.75">
      <c r="A193" s="22"/>
      <c r="B193" s="22"/>
      <c r="C193" s="23"/>
      <c r="D193" s="27"/>
      <c r="E193" s="25"/>
      <c r="F193" s="5">
        <f>IF(D192=30,"NOTIIFICAR","")</f>
      </c>
    </row>
    <row r="194" spans="1:17" ht="12.75">
      <c r="A194" s="22"/>
      <c r="B194" s="22"/>
      <c r="C194" s="23"/>
      <c r="D194" s="26">
        <f>IF(E194="",(IF(C194=0,0,$G$7-C194)),(E194-C194))</f>
        <v>0</v>
      </c>
      <c r="E194" s="24"/>
      <c r="F194" s="5" t="str">
        <f>IF(D194&lt;30,"NO PRAZO","")</f>
        <v>NO PRAZO</v>
      </c>
      <c r="I194" s="6">
        <f>IF(C194=0,0,$G$7-C194)</f>
        <v>0</v>
      </c>
      <c r="J194" s="6">
        <f>K194+L194+M194</f>
        <v>1</v>
      </c>
      <c r="K194" s="6">
        <f>IF(I194&lt;30,1,0)</f>
        <v>1</v>
      </c>
      <c r="L194" s="6">
        <f>IF(I194&gt;0,1,0)</f>
        <v>0</v>
      </c>
      <c r="M194" s="6">
        <f>IF(E194&gt;1,1,0)</f>
        <v>0</v>
      </c>
      <c r="N194" s="6">
        <f>J194+L194</f>
        <v>1</v>
      </c>
      <c r="P194" s="6" t="e">
        <f>IF(#REF!&gt;0,1,0)</f>
        <v>#REF!</v>
      </c>
      <c r="Q194" s="6" t="e">
        <f>IF(P194&gt;0,G193-#REF!,0)</f>
        <v>#REF!</v>
      </c>
    </row>
    <row r="195" spans="1:6" ht="12.75">
      <c r="A195" s="22"/>
      <c r="B195" s="22"/>
      <c r="C195" s="23"/>
      <c r="D195" s="27"/>
      <c r="E195" s="25"/>
      <c r="F195" s="5">
        <f>IF(D194=30,"NOTIIFICAR","")</f>
      </c>
    </row>
    <row r="196" spans="1:17" ht="12.75">
      <c r="A196" s="22"/>
      <c r="B196" s="22"/>
      <c r="C196" s="23"/>
      <c r="D196" s="26">
        <f>IF(E196="",(IF(C196=0,0,$G$7-C196)),(E196-C196))</f>
        <v>0</v>
      </c>
      <c r="E196" s="24"/>
      <c r="F196" s="5" t="str">
        <f>IF(D196&lt;30,"NO PRAZO","")</f>
        <v>NO PRAZO</v>
      </c>
      <c r="I196" s="6">
        <f>IF(C196=0,0,$G$7-C196)</f>
        <v>0</v>
      </c>
      <c r="J196" s="6">
        <f>K196+L196+M196</f>
        <v>1</v>
      </c>
      <c r="K196" s="6">
        <f>IF(I196&lt;30,1,0)</f>
        <v>1</v>
      </c>
      <c r="L196" s="6">
        <f>IF(I196&gt;0,1,0)</f>
        <v>0</v>
      </c>
      <c r="M196" s="6">
        <f>IF(E196&gt;1,1,0)</f>
        <v>0</v>
      </c>
      <c r="N196" s="6">
        <f>J196+L196</f>
        <v>1</v>
      </c>
      <c r="P196" s="6" t="e">
        <f>IF(#REF!&gt;0,1,0)</f>
        <v>#REF!</v>
      </c>
      <c r="Q196" s="6" t="e">
        <f>IF(P196&gt;0,G195-#REF!,0)</f>
        <v>#REF!</v>
      </c>
    </row>
    <row r="197" spans="1:6" ht="12.75">
      <c r="A197" s="22"/>
      <c r="B197" s="22"/>
      <c r="C197" s="23"/>
      <c r="D197" s="27"/>
      <c r="E197" s="25"/>
      <c r="F197" s="5">
        <f>IF(D196=30,"NOTIIFICAR","")</f>
      </c>
    </row>
    <row r="198" spans="1:17" ht="12.75">
      <c r="A198" s="22"/>
      <c r="B198" s="22"/>
      <c r="C198" s="23"/>
      <c r="D198" s="26">
        <f>IF(E198="",(IF(C198=0,0,$G$7-C198)),(E198-C198))</f>
        <v>0</v>
      </c>
      <c r="E198" s="24"/>
      <c r="F198" s="5" t="str">
        <f>IF(D198&lt;30,"NO PRAZO","")</f>
        <v>NO PRAZO</v>
      </c>
      <c r="I198" s="6">
        <f>IF(C198=0,0,$G$7-C198)</f>
        <v>0</v>
      </c>
      <c r="J198" s="6">
        <f>K198+L198+M198</f>
        <v>1</v>
      </c>
      <c r="K198" s="6">
        <f>IF(I198&lt;30,1,0)</f>
        <v>1</v>
      </c>
      <c r="L198" s="6">
        <f>IF(I198&gt;0,1,0)</f>
        <v>0</v>
      </c>
      <c r="M198" s="6">
        <f>IF(E198&gt;1,1,0)</f>
        <v>0</v>
      </c>
      <c r="N198" s="6">
        <f>J198+L198</f>
        <v>1</v>
      </c>
      <c r="P198" s="6" t="e">
        <f>IF(#REF!&gt;0,1,0)</f>
        <v>#REF!</v>
      </c>
      <c r="Q198" s="6" t="e">
        <f>IF(P198&gt;0,G197-#REF!,0)</f>
        <v>#REF!</v>
      </c>
    </row>
    <row r="199" spans="1:6" ht="12.75">
      <c r="A199" s="22"/>
      <c r="B199" s="22"/>
      <c r="C199" s="23"/>
      <c r="D199" s="27"/>
      <c r="E199" s="25"/>
      <c r="F199" s="5">
        <f>IF(D198=30,"NOTIIFICAR","")</f>
      </c>
    </row>
    <row r="200" spans="1:17" ht="12.75">
      <c r="A200" s="22"/>
      <c r="B200" s="22"/>
      <c r="C200" s="23"/>
      <c r="D200" s="26">
        <f>IF(E200="",(IF(C200=0,0,$G$7-C200)),(E200-C200))</f>
        <v>0</v>
      </c>
      <c r="E200" s="24"/>
      <c r="F200" s="5" t="str">
        <f>IF(D200&lt;30,"NO PRAZO","")</f>
        <v>NO PRAZO</v>
      </c>
      <c r="I200" s="6">
        <f>IF(C200=0,0,$G$7-C200)</f>
        <v>0</v>
      </c>
      <c r="J200" s="6">
        <f>K200+L200+M200</f>
        <v>1</v>
      </c>
      <c r="K200" s="6">
        <f>IF(I200&lt;30,1,0)</f>
        <v>1</v>
      </c>
      <c r="L200" s="6">
        <f>IF(I200&gt;0,1,0)</f>
        <v>0</v>
      </c>
      <c r="M200" s="6">
        <f>IF(E200&gt;1,1,0)</f>
        <v>0</v>
      </c>
      <c r="N200" s="6">
        <f>J200+L200</f>
        <v>1</v>
      </c>
      <c r="P200" s="6" t="e">
        <f>IF(#REF!&gt;0,1,0)</f>
        <v>#REF!</v>
      </c>
      <c r="Q200" s="6" t="e">
        <f>IF(P200&gt;0,G199-#REF!,0)</f>
        <v>#REF!</v>
      </c>
    </row>
    <row r="201" spans="1:6" ht="12.75">
      <c r="A201" s="22"/>
      <c r="B201" s="22"/>
      <c r="C201" s="23"/>
      <c r="D201" s="27"/>
      <c r="E201" s="25"/>
      <c r="F201" s="5">
        <f>IF(D200=30,"NOTIIFICAR","")</f>
      </c>
    </row>
    <row r="202" spans="1:17" ht="12.75">
      <c r="A202" s="22"/>
      <c r="B202" s="22"/>
      <c r="C202" s="23"/>
      <c r="D202" s="26">
        <f>IF(E202="",(IF(C202=0,0,$G$7-C202)),(E202-C202))</f>
        <v>0</v>
      </c>
      <c r="E202" s="24"/>
      <c r="F202" s="5" t="str">
        <f>IF(D202&lt;30,"NO PRAZO","")</f>
        <v>NO PRAZO</v>
      </c>
      <c r="I202" s="6">
        <f>IF(C202=0,0,$G$7-C202)</f>
        <v>0</v>
      </c>
      <c r="J202" s="6">
        <f>K202+L202+M202</f>
        <v>1</v>
      </c>
      <c r="K202" s="6">
        <f>IF(I202&lt;30,1,0)</f>
        <v>1</v>
      </c>
      <c r="L202" s="6">
        <f>IF(I202&gt;0,1,0)</f>
        <v>0</v>
      </c>
      <c r="M202" s="6">
        <f>IF(E202&gt;1,1,0)</f>
        <v>0</v>
      </c>
      <c r="N202" s="6">
        <f>J202+L202</f>
        <v>1</v>
      </c>
      <c r="P202" s="6" t="e">
        <f>IF(#REF!&gt;0,1,0)</f>
        <v>#REF!</v>
      </c>
      <c r="Q202" s="6" t="e">
        <f>IF(P202&gt;0,G201-#REF!,0)</f>
        <v>#REF!</v>
      </c>
    </row>
    <row r="203" spans="1:6" ht="12.75">
      <c r="A203" s="22"/>
      <c r="B203" s="22"/>
      <c r="C203" s="23"/>
      <c r="D203" s="27"/>
      <c r="E203" s="25"/>
      <c r="F203" s="5">
        <f>IF(D202=30,"NOTIIFICAR","")</f>
      </c>
    </row>
    <row r="204" spans="1:17" ht="12.75">
      <c r="A204" s="22"/>
      <c r="B204" s="22"/>
      <c r="C204" s="23"/>
      <c r="D204" s="26">
        <f>IF(E204="",(IF(C204=0,0,$G$7-C204)),(E204-C204))</f>
        <v>0</v>
      </c>
      <c r="E204" s="24"/>
      <c r="F204" s="5" t="str">
        <f>IF(D204&lt;30,"NO PRAZO","")</f>
        <v>NO PRAZO</v>
      </c>
      <c r="I204" s="6">
        <f>IF(C204=0,0,$G$7-C204)</f>
        <v>0</v>
      </c>
      <c r="J204" s="6">
        <f>K204+L204+M204</f>
        <v>1</v>
      </c>
      <c r="K204" s="6">
        <f>IF(I204&lt;30,1,0)</f>
        <v>1</v>
      </c>
      <c r="L204" s="6">
        <f>IF(I204&gt;0,1,0)</f>
        <v>0</v>
      </c>
      <c r="M204" s="6">
        <f>IF(E204&gt;1,1,0)</f>
        <v>0</v>
      </c>
      <c r="N204" s="6">
        <f>J204+L204</f>
        <v>1</v>
      </c>
      <c r="P204" s="6" t="e">
        <f>IF(#REF!&gt;0,1,0)</f>
        <v>#REF!</v>
      </c>
      <c r="Q204" s="6" t="e">
        <f>IF(P204&gt;0,G203-#REF!,0)</f>
        <v>#REF!</v>
      </c>
    </row>
    <row r="205" spans="1:6" ht="12.75">
      <c r="A205" s="22"/>
      <c r="B205" s="22"/>
      <c r="C205" s="23"/>
      <c r="D205" s="27"/>
      <c r="E205" s="25"/>
      <c r="F205" s="5">
        <f>IF(D204=30,"NOTIIFICAR","")</f>
      </c>
    </row>
    <row r="206" spans="1:17" ht="12.75">
      <c r="A206" s="22"/>
      <c r="B206" s="22"/>
      <c r="C206" s="23"/>
      <c r="D206" s="26">
        <f>IF(E206="",(IF(C206=0,0,$G$7-C206)),(E206-C206))</f>
        <v>0</v>
      </c>
      <c r="E206" s="24"/>
      <c r="F206" s="5" t="str">
        <f>IF(D206&lt;30,"NO PRAZO","")</f>
        <v>NO PRAZO</v>
      </c>
      <c r="I206" s="6">
        <f>IF(C206=0,0,$G$7-C206)</f>
        <v>0</v>
      </c>
      <c r="J206" s="6">
        <f>K206+L206+M206</f>
        <v>1</v>
      </c>
      <c r="K206" s="6">
        <f>IF(I206&lt;30,1,0)</f>
        <v>1</v>
      </c>
      <c r="L206" s="6">
        <f>IF(I206&gt;0,1,0)</f>
        <v>0</v>
      </c>
      <c r="M206" s="6">
        <f>IF(E206&gt;1,1,0)</f>
        <v>0</v>
      </c>
      <c r="N206" s="6">
        <f>J206+L206</f>
        <v>1</v>
      </c>
      <c r="P206" s="6" t="e">
        <f>IF(#REF!&gt;0,1,0)</f>
        <v>#REF!</v>
      </c>
      <c r="Q206" s="6" t="e">
        <f>IF(P206&gt;0,G205-#REF!,0)</f>
        <v>#REF!</v>
      </c>
    </row>
    <row r="207" spans="1:6" ht="12.75">
      <c r="A207" s="22"/>
      <c r="B207" s="22"/>
      <c r="C207" s="23"/>
      <c r="D207" s="27"/>
      <c r="E207" s="25"/>
      <c r="F207" s="5">
        <f>IF(D206=30,"NOTIIFICAR","")</f>
      </c>
    </row>
    <row r="208" spans="1:17" ht="12.75">
      <c r="A208" s="22"/>
      <c r="B208" s="22"/>
      <c r="C208" s="23"/>
      <c r="D208" s="26">
        <f>IF(E208="",(IF(C208=0,0,$G$7-C208)),(E208-C208))</f>
        <v>0</v>
      </c>
      <c r="E208" s="24"/>
      <c r="F208" s="5" t="str">
        <f>IF(D208&lt;30,"NO PRAZO","")</f>
        <v>NO PRAZO</v>
      </c>
      <c r="I208" s="6">
        <f>IF(C208=0,0,$G$7-C208)</f>
        <v>0</v>
      </c>
      <c r="J208" s="6">
        <f>K208+L208+M208</f>
        <v>1</v>
      </c>
      <c r="K208" s="6">
        <f>IF(I208&lt;30,1,0)</f>
        <v>1</v>
      </c>
      <c r="L208" s="6">
        <f>IF(I208&gt;0,1,0)</f>
        <v>0</v>
      </c>
      <c r="M208" s="6">
        <f>IF(E208&gt;1,1,0)</f>
        <v>0</v>
      </c>
      <c r="N208" s="6">
        <f>J208+L208</f>
        <v>1</v>
      </c>
      <c r="P208" s="6" t="e">
        <f>IF(#REF!&gt;0,1,0)</f>
        <v>#REF!</v>
      </c>
      <c r="Q208" s="6" t="e">
        <f>IF(P208&gt;0,G207-#REF!,0)</f>
        <v>#REF!</v>
      </c>
    </row>
    <row r="209" spans="1:6" ht="12.75">
      <c r="A209" s="22"/>
      <c r="B209" s="22"/>
      <c r="C209" s="23"/>
      <c r="D209" s="27"/>
      <c r="E209" s="25"/>
      <c r="F209" s="5">
        <f>IF(D208=30,"NOTIIFICAR","")</f>
      </c>
    </row>
    <row r="210" spans="1:17" ht="12.75">
      <c r="A210" s="22"/>
      <c r="B210" s="22"/>
      <c r="C210" s="23"/>
      <c r="D210" s="26">
        <f>IF(E210="",(IF(C210=0,0,$G$7-C210)),(E210-C210))</f>
        <v>0</v>
      </c>
      <c r="E210" s="24"/>
      <c r="F210" s="5" t="str">
        <f>IF(D210&lt;30,"NO PRAZO","")</f>
        <v>NO PRAZO</v>
      </c>
      <c r="I210" s="6">
        <f>IF(C210=0,0,$G$7-C210)</f>
        <v>0</v>
      </c>
      <c r="J210" s="6">
        <f>K210+L210+M210</f>
        <v>1</v>
      </c>
      <c r="K210" s="6">
        <f>IF(I210&lt;30,1,0)</f>
        <v>1</v>
      </c>
      <c r="L210" s="6">
        <f>IF(I210&gt;0,1,0)</f>
        <v>0</v>
      </c>
      <c r="M210" s="6">
        <f>IF(E210&gt;1,1,0)</f>
        <v>0</v>
      </c>
      <c r="N210" s="6">
        <f>J210+L210</f>
        <v>1</v>
      </c>
      <c r="P210" s="6" t="e">
        <f>IF(#REF!&gt;0,1,0)</f>
        <v>#REF!</v>
      </c>
      <c r="Q210" s="6" t="e">
        <f>IF(P210&gt;0,G209-#REF!,0)</f>
        <v>#REF!</v>
      </c>
    </row>
    <row r="211" spans="1:6" ht="12.75">
      <c r="A211" s="22"/>
      <c r="B211" s="22"/>
      <c r="C211" s="23"/>
      <c r="D211" s="27"/>
      <c r="E211" s="25"/>
      <c r="F211" s="5">
        <f>IF(D210=30,"NOTIIFICAR","")</f>
      </c>
    </row>
    <row r="212" spans="1:17" ht="12.75">
      <c r="A212" s="22"/>
      <c r="B212" s="22"/>
      <c r="C212" s="23"/>
      <c r="D212" s="26">
        <f>IF(E212="",(IF(C212=0,0,$G$7-C212)),(E212-C212))</f>
        <v>0</v>
      </c>
      <c r="E212" s="24"/>
      <c r="F212" s="5" t="str">
        <f>IF(D212&lt;30,"NO PRAZO","")</f>
        <v>NO PRAZO</v>
      </c>
      <c r="I212" s="6">
        <f>IF(C212=0,0,$G$7-C212)</f>
        <v>0</v>
      </c>
      <c r="J212" s="6">
        <f>K212+L212+M212</f>
        <v>1</v>
      </c>
      <c r="K212" s="6">
        <f>IF(I212&lt;30,1,0)</f>
        <v>1</v>
      </c>
      <c r="L212" s="6">
        <f>IF(I212&gt;0,1,0)</f>
        <v>0</v>
      </c>
      <c r="M212" s="6">
        <f>IF(E212&gt;1,1,0)</f>
        <v>0</v>
      </c>
      <c r="N212" s="6">
        <f>J212+L212</f>
        <v>1</v>
      </c>
      <c r="P212" s="6" t="e">
        <f>IF(#REF!&gt;0,1,0)</f>
        <v>#REF!</v>
      </c>
      <c r="Q212" s="6" t="e">
        <f>IF(P212&gt;0,G211-#REF!,0)</f>
        <v>#REF!</v>
      </c>
    </row>
    <row r="213" spans="1:6" ht="12.75">
      <c r="A213" s="22"/>
      <c r="B213" s="22"/>
      <c r="C213" s="23"/>
      <c r="D213" s="27"/>
      <c r="E213" s="25"/>
      <c r="F213" s="5">
        <f>IF(D212=30,"NOTIIFICAR","")</f>
      </c>
    </row>
    <row r="214" spans="1:17" ht="12.75">
      <c r="A214" s="22"/>
      <c r="B214" s="22"/>
      <c r="C214" s="23"/>
      <c r="D214" s="26">
        <f>IF(E214="",(IF(C214=0,0,$G$7-C214)),(E214-C214))</f>
        <v>0</v>
      </c>
      <c r="E214" s="24"/>
      <c r="F214" s="5" t="str">
        <f>IF(D214&lt;30,"NO PRAZO","")</f>
        <v>NO PRAZO</v>
      </c>
      <c r="I214" s="6">
        <f>IF(C214=0,0,$G$7-C214)</f>
        <v>0</v>
      </c>
      <c r="J214" s="6">
        <f>K214+L214+M214</f>
        <v>1</v>
      </c>
      <c r="K214" s="6">
        <f>IF(I214&lt;30,1,0)</f>
        <v>1</v>
      </c>
      <c r="L214" s="6">
        <f>IF(I214&gt;0,1,0)</f>
        <v>0</v>
      </c>
      <c r="M214" s="6">
        <f>IF(E214&gt;1,1,0)</f>
        <v>0</v>
      </c>
      <c r="N214" s="6">
        <f>J214+L214</f>
        <v>1</v>
      </c>
      <c r="P214" s="6" t="e">
        <f>IF(#REF!&gt;0,1,0)</f>
        <v>#REF!</v>
      </c>
      <c r="Q214" s="6" t="e">
        <f>IF(P214&gt;0,G213-#REF!,0)</f>
        <v>#REF!</v>
      </c>
    </row>
    <row r="215" spans="1:6" ht="12.75">
      <c r="A215" s="22"/>
      <c r="B215" s="22"/>
      <c r="C215" s="23"/>
      <c r="D215" s="27"/>
      <c r="E215" s="25"/>
      <c r="F215" s="5">
        <f>IF(D214=30,"NOTIIFICAR","")</f>
      </c>
    </row>
    <row r="216" spans="1:17" ht="12.75">
      <c r="A216" s="22"/>
      <c r="B216" s="22"/>
      <c r="C216" s="23"/>
      <c r="D216" s="26">
        <f>IF(E216="",(IF(C216=0,0,$G$7-C216)),(E216-C216))</f>
        <v>0</v>
      </c>
      <c r="E216" s="24"/>
      <c r="F216" s="5" t="str">
        <f>IF(D216&lt;30,"NO PRAZO","")</f>
        <v>NO PRAZO</v>
      </c>
      <c r="I216" s="6">
        <f>IF(C216=0,0,$G$7-C216)</f>
        <v>0</v>
      </c>
      <c r="J216" s="6">
        <f>K216+L216+M216</f>
        <v>1</v>
      </c>
      <c r="K216" s="6">
        <f>IF(I216&lt;30,1,0)</f>
        <v>1</v>
      </c>
      <c r="L216" s="6">
        <f>IF(I216&gt;0,1,0)</f>
        <v>0</v>
      </c>
      <c r="M216" s="6">
        <f>IF(E216&gt;1,1,0)</f>
        <v>0</v>
      </c>
      <c r="N216" s="6">
        <f>J216+L216</f>
        <v>1</v>
      </c>
      <c r="P216" s="6" t="e">
        <f>IF(#REF!&gt;0,1,0)</f>
        <v>#REF!</v>
      </c>
      <c r="Q216" s="6" t="e">
        <f>IF(P216&gt;0,G215-#REF!,0)</f>
        <v>#REF!</v>
      </c>
    </row>
    <row r="217" spans="1:6" ht="12.75">
      <c r="A217" s="22"/>
      <c r="B217" s="22"/>
      <c r="C217" s="23"/>
      <c r="D217" s="27"/>
      <c r="E217" s="25"/>
      <c r="F217" s="5">
        <f>IF(D216=30,"NOTIIFICAR","")</f>
      </c>
    </row>
    <row r="218" spans="1:17" ht="12.75">
      <c r="A218" s="22"/>
      <c r="B218" s="22"/>
      <c r="C218" s="23"/>
      <c r="D218" s="26">
        <f>IF(E218="",(IF(C218=0,0,$G$7-C218)),(E218-C218))</f>
        <v>0</v>
      </c>
      <c r="E218" s="24"/>
      <c r="F218" s="5" t="str">
        <f>IF(D218&lt;30,"NO PRAZO","")</f>
        <v>NO PRAZO</v>
      </c>
      <c r="I218" s="6">
        <f>IF(C218=0,0,$G$7-C218)</f>
        <v>0</v>
      </c>
      <c r="J218" s="6">
        <f>K218+L218+M218</f>
        <v>1</v>
      </c>
      <c r="K218" s="6">
        <f>IF(I218&lt;30,1,0)</f>
        <v>1</v>
      </c>
      <c r="L218" s="6">
        <f>IF(I218&gt;0,1,0)</f>
        <v>0</v>
      </c>
      <c r="M218" s="6">
        <f>IF(E218&gt;1,1,0)</f>
        <v>0</v>
      </c>
      <c r="N218" s="6">
        <f>J218+L218</f>
        <v>1</v>
      </c>
      <c r="P218" s="6" t="e">
        <f>IF(#REF!&gt;0,1,0)</f>
        <v>#REF!</v>
      </c>
      <c r="Q218" s="6" t="e">
        <f>IF(P218&gt;0,G217-#REF!,0)</f>
        <v>#REF!</v>
      </c>
    </row>
    <row r="219" spans="1:6" ht="12.75">
      <c r="A219" s="22"/>
      <c r="B219" s="22"/>
      <c r="C219" s="23"/>
      <c r="D219" s="27"/>
      <c r="E219" s="25"/>
      <c r="F219" s="5">
        <f>IF(D218=30,"NOTIIFICAR","")</f>
      </c>
    </row>
    <row r="220" spans="1:17" ht="12.75">
      <c r="A220" s="22"/>
      <c r="B220" s="22"/>
      <c r="C220" s="23"/>
      <c r="D220" s="26">
        <f>IF(E220="",(IF(C220=0,0,$G$7-C220)),(E220-C220))</f>
        <v>0</v>
      </c>
      <c r="E220" s="24"/>
      <c r="F220" s="5" t="str">
        <f>IF(D220&lt;30,"NO PRAZO","")</f>
        <v>NO PRAZO</v>
      </c>
      <c r="I220" s="6">
        <f>IF(C220=0,0,$G$7-C220)</f>
        <v>0</v>
      </c>
      <c r="J220" s="6">
        <f>K220+L220+M220</f>
        <v>1</v>
      </c>
      <c r="K220" s="6">
        <f>IF(I220&lt;30,1,0)</f>
        <v>1</v>
      </c>
      <c r="L220" s="6">
        <f>IF(I220&gt;0,1,0)</f>
        <v>0</v>
      </c>
      <c r="M220" s="6">
        <f>IF(E220&gt;1,1,0)</f>
        <v>0</v>
      </c>
      <c r="N220" s="6">
        <f>J220+L220</f>
        <v>1</v>
      </c>
      <c r="P220" s="6" t="e">
        <f>IF(#REF!&gt;0,1,0)</f>
        <v>#REF!</v>
      </c>
      <c r="Q220" s="6" t="e">
        <f>IF(P220&gt;0,G219-#REF!,0)</f>
        <v>#REF!</v>
      </c>
    </row>
    <row r="221" spans="1:6" ht="12.75">
      <c r="A221" s="22"/>
      <c r="B221" s="22"/>
      <c r="C221" s="23"/>
      <c r="D221" s="27"/>
      <c r="E221" s="25"/>
      <c r="F221" s="5">
        <f>IF(D220=30,"NOTIIFICAR","")</f>
      </c>
    </row>
    <row r="222" spans="1:17" ht="12.75">
      <c r="A222" s="22"/>
      <c r="B222" s="22"/>
      <c r="C222" s="23"/>
      <c r="D222" s="26">
        <f>IF(E222="",(IF(C222=0,0,$G$7-C222)),(E222-C222))</f>
        <v>0</v>
      </c>
      <c r="E222" s="24"/>
      <c r="F222" s="5" t="str">
        <f>IF(D222&lt;30,"NO PRAZO","")</f>
        <v>NO PRAZO</v>
      </c>
      <c r="I222" s="6">
        <f>IF(C222=0,0,$G$7-C222)</f>
        <v>0</v>
      </c>
      <c r="J222" s="6">
        <f>K222+L222+M222</f>
        <v>1</v>
      </c>
      <c r="K222" s="6">
        <f>IF(I222&lt;30,1,0)</f>
        <v>1</v>
      </c>
      <c r="L222" s="6">
        <f>IF(I222&gt;0,1,0)</f>
        <v>0</v>
      </c>
      <c r="M222" s="6">
        <f>IF(E222&gt;1,1,0)</f>
        <v>0</v>
      </c>
      <c r="N222" s="6">
        <f>J222+L222</f>
        <v>1</v>
      </c>
      <c r="P222" s="6" t="e">
        <f>IF(#REF!&gt;0,1,0)</f>
        <v>#REF!</v>
      </c>
      <c r="Q222" s="6" t="e">
        <f>IF(P222&gt;0,G221-#REF!,0)</f>
        <v>#REF!</v>
      </c>
    </row>
    <row r="223" spans="1:6" ht="12.75">
      <c r="A223" s="22"/>
      <c r="B223" s="22"/>
      <c r="C223" s="23"/>
      <c r="D223" s="27"/>
      <c r="E223" s="25"/>
      <c r="F223" s="5">
        <f>IF(D222=30,"NOTIIFICAR","")</f>
      </c>
    </row>
    <row r="224" spans="1:17" ht="12.75">
      <c r="A224" s="22"/>
      <c r="B224" s="22"/>
      <c r="C224" s="23"/>
      <c r="D224" s="26">
        <f>IF(E224="",(IF(C224=0,0,$G$7-C224)),(E224-C224))</f>
        <v>0</v>
      </c>
      <c r="E224" s="24"/>
      <c r="F224" s="5" t="str">
        <f>IF(D224&lt;30,"NO PRAZO","")</f>
        <v>NO PRAZO</v>
      </c>
      <c r="I224" s="6">
        <f>IF(C224=0,0,$G$7-C224)</f>
        <v>0</v>
      </c>
      <c r="J224" s="6">
        <f>K224+L224+M224</f>
        <v>1</v>
      </c>
      <c r="K224" s="6">
        <f>IF(I224&lt;30,1,0)</f>
        <v>1</v>
      </c>
      <c r="L224" s="6">
        <f>IF(I224&gt;0,1,0)</f>
        <v>0</v>
      </c>
      <c r="M224" s="6">
        <f>IF(E224&gt;1,1,0)</f>
        <v>0</v>
      </c>
      <c r="N224" s="6">
        <f>J224+L224</f>
        <v>1</v>
      </c>
      <c r="P224" s="6" t="e">
        <f>IF(#REF!&gt;0,1,0)</f>
        <v>#REF!</v>
      </c>
      <c r="Q224" s="6" t="e">
        <f>IF(P224&gt;0,G223-#REF!,0)</f>
        <v>#REF!</v>
      </c>
    </row>
    <row r="225" spans="1:6" ht="12.75">
      <c r="A225" s="22"/>
      <c r="B225" s="22"/>
      <c r="C225" s="23"/>
      <c r="D225" s="27"/>
      <c r="E225" s="25"/>
      <c r="F225" s="5">
        <f>IF(D224=30,"NOTIIFICAR","")</f>
      </c>
    </row>
    <row r="226" spans="1:17" ht="12.75">
      <c r="A226" s="22"/>
      <c r="B226" s="22"/>
      <c r="C226" s="23"/>
      <c r="D226" s="26">
        <f>IF(E226="",(IF(C226=0,0,$G$7-C226)),(E226-C226))</f>
        <v>0</v>
      </c>
      <c r="E226" s="24"/>
      <c r="F226" s="5" t="str">
        <f>IF(D226&lt;30,"NO PRAZO","")</f>
        <v>NO PRAZO</v>
      </c>
      <c r="I226" s="6">
        <f>IF(C226=0,0,$G$7-C226)</f>
        <v>0</v>
      </c>
      <c r="J226" s="6">
        <f>K226+L226+M226</f>
        <v>1</v>
      </c>
      <c r="K226" s="6">
        <f>IF(I226&lt;30,1,0)</f>
        <v>1</v>
      </c>
      <c r="L226" s="6">
        <f>IF(I226&gt;0,1,0)</f>
        <v>0</v>
      </c>
      <c r="M226" s="6">
        <f>IF(E226&gt;1,1,0)</f>
        <v>0</v>
      </c>
      <c r="N226" s="6">
        <f>J226+L226</f>
        <v>1</v>
      </c>
      <c r="P226" s="6" t="e">
        <f>IF(#REF!&gt;0,1,0)</f>
        <v>#REF!</v>
      </c>
      <c r="Q226" s="6" t="e">
        <f>IF(P226&gt;0,G225-#REF!,0)</f>
        <v>#REF!</v>
      </c>
    </row>
    <row r="227" spans="1:6" ht="12.75">
      <c r="A227" s="22"/>
      <c r="B227" s="22"/>
      <c r="C227" s="23"/>
      <c r="D227" s="27"/>
      <c r="E227" s="25"/>
      <c r="F227" s="5">
        <f>IF(D226=30,"NOTIIFICAR","")</f>
      </c>
    </row>
    <row r="228" spans="1:17" ht="12.75">
      <c r="A228" s="22"/>
      <c r="B228" s="22"/>
      <c r="C228" s="23"/>
      <c r="D228" s="26">
        <f>IF(E228="",(IF(C228=0,0,$G$7-C228)),(E228-C228))</f>
        <v>0</v>
      </c>
      <c r="E228" s="24"/>
      <c r="F228" s="5" t="str">
        <f>IF(D228&lt;30,"NO PRAZO","")</f>
        <v>NO PRAZO</v>
      </c>
      <c r="I228" s="6">
        <f>IF(C228=0,0,$G$7-C228)</f>
        <v>0</v>
      </c>
      <c r="J228" s="6">
        <f>K228+L228+M228</f>
        <v>1</v>
      </c>
      <c r="K228" s="6">
        <f>IF(I228&lt;30,1,0)</f>
        <v>1</v>
      </c>
      <c r="L228" s="6">
        <f>IF(I228&gt;0,1,0)</f>
        <v>0</v>
      </c>
      <c r="M228" s="6">
        <f>IF(E228&gt;1,1,0)</f>
        <v>0</v>
      </c>
      <c r="N228" s="6">
        <f>J228+L228</f>
        <v>1</v>
      </c>
      <c r="P228" s="6" t="e">
        <f>IF(#REF!&gt;0,1,0)</f>
        <v>#REF!</v>
      </c>
      <c r="Q228" s="6" t="e">
        <f>IF(P228&gt;0,G227-#REF!,0)</f>
        <v>#REF!</v>
      </c>
    </row>
    <row r="229" spans="1:6" ht="12.75">
      <c r="A229" s="22"/>
      <c r="B229" s="22"/>
      <c r="C229" s="23"/>
      <c r="D229" s="27"/>
      <c r="E229" s="25"/>
      <c r="F229" s="5">
        <f>IF(D228=30,"NOTIIFICAR","")</f>
      </c>
    </row>
    <row r="230" spans="1:17" ht="12.75">
      <c r="A230" s="22"/>
      <c r="B230" s="22"/>
      <c r="C230" s="23"/>
      <c r="D230" s="26">
        <f>IF(E230="",(IF(C230=0,0,$G$7-C230)),(E230-C230))</f>
        <v>0</v>
      </c>
      <c r="E230" s="24"/>
      <c r="F230" s="5" t="str">
        <f>IF(D230&lt;30,"NO PRAZO","")</f>
        <v>NO PRAZO</v>
      </c>
      <c r="I230" s="6">
        <f>IF(C230=0,0,$G$7-C230)</f>
        <v>0</v>
      </c>
      <c r="J230" s="6">
        <f>K230+L230+M230</f>
        <v>1</v>
      </c>
      <c r="K230" s="6">
        <f>IF(I230&lt;30,1,0)</f>
        <v>1</v>
      </c>
      <c r="L230" s="6">
        <f>IF(I230&gt;0,1,0)</f>
        <v>0</v>
      </c>
      <c r="M230" s="6">
        <f>IF(E230&gt;1,1,0)</f>
        <v>0</v>
      </c>
      <c r="N230" s="6">
        <f>J230+L230</f>
        <v>1</v>
      </c>
      <c r="P230" s="6" t="e">
        <f>IF(#REF!&gt;0,1,0)</f>
        <v>#REF!</v>
      </c>
      <c r="Q230" s="6" t="e">
        <f>IF(P230&gt;0,G229-#REF!,0)</f>
        <v>#REF!</v>
      </c>
    </row>
    <row r="231" spans="1:6" ht="12.75">
      <c r="A231" s="22"/>
      <c r="B231" s="22"/>
      <c r="C231" s="23"/>
      <c r="D231" s="27"/>
      <c r="E231" s="25"/>
      <c r="F231" s="5">
        <f>IF(D230=30,"NOTIIFICAR","")</f>
      </c>
    </row>
    <row r="232" spans="1:17" ht="12.75">
      <c r="A232" s="22"/>
      <c r="B232" s="22"/>
      <c r="C232" s="23"/>
      <c r="D232" s="26">
        <f>IF(E232="",(IF(C232=0,0,$G$7-C232)),(E232-C232))</f>
        <v>0</v>
      </c>
      <c r="E232" s="24"/>
      <c r="F232" s="5" t="str">
        <f>IF(D232&lt;30,"NO PRAZO","")</f>
        <v>NO PRAZO</v>
      </c>
      <c r="I232" s="6">
        <f>IF(C232=0,0,$G$7-C232)</f>
        <v>0</v>
      </c>
      <c r="J232" s="6">
        <f>K232+L232+M232</f>
        <v>1</v>
      </c>
      <c r="K232" s="6">
        <f>IF(I232&lt;30,1,0)</f>
        <v>1</v>
      </c>
      <c r="L232" s="6">
        <f>IF(I232&gt;0,1,0)</f>
        <v>0</v>
      </c>
      <c r="M232" s="6">
        <f>IF(E232&gt;1,1,0)</f>
        <v>0</v>
      </c>
      <c r="N232" s="6">
        <f>J232+L232</f>
        <v>1</v>
      </c>
      <c r="P232" s="6" t="e">
        <f>IF(#REF!&gt;0,1,0)</f>
        <v>#REF!</v>
      </c>
      <c r="Q232" s="6" t="e">
        <f>IF(P232&gt;0,G231-#REF!,0)</f>
        <v>#REF!</v>
      </c>
    </row>
    <row r="233" spans="1:6" ht="12.75">
      <c r="A233" s="22"/>
      <c r="B233" s="22"/>
      <c r="C233" s="23"/>
      <c r="D233" s="27"/>
      <c r="E233" s="25"/>
      <c r="F233" s="5">
        <f>IF(D232=30,"NOTIIFICAR","")</f>
      </c>
    </row>
    <row r="234" spans="1:17" ht="12.75">
      <c r="A234" s="22"/>
      <c r="B234" s="22"/>
      <c r="C234" s="23"/>
      <c r="D234" s="26">
        <f>IF(E234="",(IF(C234=0,0,$G$7-C234)),(E234-C234))</f>
        <v>0</v>
      </c>
      <c r="E234" s="24"/>
      <c r="F234" s="5" t="str">
        <f>IF(D234&lt;30,"NO PRAZO","")</f>
        <v>NO PRAZO</v>
      </c>
      <c r="I234" s="6">
        <f>IF(C234=0,0,$G$7-C234)</f>
        <v>0</v>
      </c>
      <c r="J234" s="6">
        <f>K234+L234+M234</f>
        <v>1</v>
      </c>
      <c r="K234" s="6">
        <f>IF(I234&lt;30,1,0)</f>
        <v>1</v>
      </c>
      <c r="L234" s="6">
        <f>IF(I234&gt;0,1,0)</f>
        <v>0</v>
      </c>
      <c r="M234" s="6">
        <f>IF(E234&gt;1,1,0)</f>
        <v>0</v>
      </c>
      <c r="N234" s="6">
        <f>J234+L234</f>
        <v>1</v>
      </c>
      <c r="P234" s="6" t="e">
        <f>IF(#REF!&gt;0,1,0)</f>
        <v>#REF!</v>
      </c>
      <c r="Q234" s="6" t="e">
        <f>IF(P234&gt;0,G233-#REF!,0)</f>
        <v>#REF!</v>
      </c>
    </row>
    <row r="235" spans="1:6" ht="12.75">
      <c r="A235" s="22"/>
      <c r="B235" s="22"/>
      <c r="C235" s="23"/>
      <c r="D235" s="27"/>
      <c r="E235" s="25"/>
      <c r="F235" s="5">
        <f>IF(D234=30,"NOTIIFICAR","")</f>
      </c>
    </row>
    <row r="236" spans="1:17" ht="12.75">
      <c r="A236" s="22"/>
      <c r="B236" s="22"/>
      <c r="C236" s="23"/>
      <c r="D236" s="26">
        <f>IF(E236="",(IF(C236=0,0,$G$7-C236)),(E236-C236))</f>
        <v>0</v>
      </c>
      <c r="E236" s="24"/>
      <c r="F236" s="5" t="str">
        <f>IF(D236&lt;=2,"NO PRAZO","")</f>
        <v>NO PRAZO</v>
      </c>
      <c r="I236" s="6">
        <f>IF(C236=0,0,$G$7-C236)</f>
        <v>0</v>
      </c>
      <c r="J236" s="6">
        <f>K236+L236+M236</f>
        <v>1</v>
      </c>
      <c r="K236" s="6">
        <f>IF(I236&lt;30,1,0)</f>
        <v>1</v>
      </c>
      <c r="L236" s="6">
        <f>IF(I236&gt;0,1,0)</f>
        <v>0</v>
      </c>
      <c r="M236" s="6">
        <f>IF(E236&gt;1,1,0)</f>
        <v>0</v>
      </c>
      <c r="N236" s="6">
        <f>J236+L236</f>
        <v>1</v>
      </c>
      <c r="P236" s="6" t="e">
        <f>IF(#REF!&gt;0,1,0)</f>
        <v>#REF!</v>
      </c>
      <c r="Q236" s="6" t="e">
        <f>IF(P236&gt;0,G235-#REF!,0)</f>
        <v>#REF!</v>
      </c>
    </row>
    <row r="237" spans="1:6" ht="12.75">
      <c r="A237" s="22"/>
      <c r="B237" s="22"/>
      <c r="C237" s="23"/>
      <c r="D237" s="27"/>
      <c r="E237" s="25"/>
      <c r="F237" s="5">
        <f>IF(D236&gt;2,"NOTIIFICAR","")</f>
      </c>
    </row>
    <row r="238" spans="1:17" ht="12.75">
      <c r="A238" s="22"/>
      <c r="B238" s="22"/>
      <c r="C238" s="23"/>
      <c r="D238" s="26">
        <f>IF(E238="",(IF(C238=0,0,$G$7-C238)),(E238-C238))</f>
        <v>0</v>
      </c>
      <c r="E238" s="24"/>
      <c r="F238" s="5" t="str">
        <f>IF(D238&lt;=2,"NO PRAZO","")</f>
        <v>NO PRAZO</v>
      </c>
      <c r="I238" s="6">
        <f>IF(C238=0,0,$G$7-C238)</f>
        <v>0</v>
      </c>
      <c r="J238" s="6">
        <f>K238+L238+M238</f>
        <v>1</v>
      </c>
      <c r="K238" s="6">
        <f>IF(I238&lt;30,1,0)</f>
        <v>1</v>
      </c>
      <c r="L238" s="6">
        <f>IF(I238&gt;0,1,0)</f>
        <v>0</v>
      </c>
      <c r="M238" s="6">
        <f>IF(E238&gt;1,1,0)</f>
        <v>0</v>
      </c>
      <c r="N238" s="6">
        <f>J238+L238</f>
        <v>1</v>
      </c>
      <c r="P238" s="6" t="e">
        <f>IF(#REF!&gt;0,1,0)</f>
        <v>#REF!</v>
      </c>
      <c r="Q238" s="6" t="e">
        <f>IF(P238&gt;0,G237-#REF!,0)</f>
        <v>#REF!</v>
      </c>
    </row>
    <row r="239" spans="1:6" ht="12.75">
      <c r="A239" s="22"/>
      <c r="B239" s="22"/>
      <c r="C239" s="23"/>
      <c r="D239" s="27"/>
      <c r="E239" s="25"/>
      <c r="F239" s="5">
        <f>IF(D238&gt;2,"NOTIIFICAR","")</f>
      </c>
    </row>
    <row r="240" spans="1:17" ht="12.75">
      <c r="A240" s="22"/>
      <c r="B240" s="22"/>
      <c r="C240" s="23"/>
      <c r="D240" s="26">
        <f>IF(E240="",(IF(C240=0,0,$G$7-C240)),(E240-C240))</f>
        <v>0</v>
      </c>
      <c r="E240" s="24"/>
      <c r="F240" s="5" t="str">
        <f>IF(D240&lt;=2,"NO PRAZO","")</f>
        <v>NO PRAZO</v>
      </c>
      <c r="I240" s="6">
        <f>IF(C240=0,0,$G$7-C240)</f>
        <v>0</v>
      </c>
      <c r="J240" s="6">
        <f>K240+L240+M240</f>
        <v>1</v>
      </c>
      <c r="K240" s="6">
        <f>IF(I240&lt;30,1,0)</f>
        <v>1</v>
      </c>
      <c r="L240" s="6">
        <f>IF(I240&gt;0,1,0)</f>
        <v>0</v>
      </c>
      <c r="M240" s="6">
        <f>IF(E240&gt;1,1,0)</f>
        <v>0</v>
      </c>
      <c r="N240" s="6">
        <f>J240+L240</f>
        <v>1</v>
      </c>
      <c r="P240" s="6" t="e">
        <f>IF(#REF!&gt;0,1,0)</f>
        <v>#REF!</v>
      </c>
      <c r="Q240" s="6" t="e">
        <f>IF(P240&gt;0,G239-#REF!,0)</f>
        <v>#REF!</v>
      </c>
    </row>
    <row r="241" spans="1:6" ht="12.75">
      <c r="A241" s="22"/>
      <c r="B241" s="22"/>
      <c r="C241" s="23"/>
      <c r="D241" s="27"/>
      <c r="E241" s="25"/>
      <c r="F241" s="5">
        <f>IF(D240&gt;2,"NOTIIFICAR","")</f>
      </c>
    </row>
    <row r="242" spans="1:17" ht="12.75">
      <c r="A242" s="22"/>
      <c r="B242" s="22"/>
      <c r="C242" s="23"/>
      <c r="D242" s="26">
        <f>IF(E242="",(IF(C242=0,0,$G$7-C242)),(E242-C242))</f>
        <v>0</v>
      </c>
      <c r="E242" s="24"/>
      <c r="F242" s="5" t="str">
        <f>IF(D242&lt;=2,"NO PRAZO","")</f>
        <v>NO PRAZO</v>
      </c>
      <c r="I242" s="6">
        <f>IF(C242=0,0,$G$7-C242)</f>
        <v>0</v>
      </c>
      <c r="J242" s="6">
        <f>K242+L242+M242</f>
        <v>1</v>
      </c>
      <c r="K242" s="6">
        <f>IF(I242&lt;30,1,0)</f>
        <v>1</v>
      </c>
      <c r="L242" s="6">
        <f>IF(I242&gt;0,1,0)</f>
        <v>0</v>
      </c>
      <c r="M242" s="6">
        <f>IF(E242&gt;1,1,0)</f>
        <v>0</v>
      </c>
      <c r="N242" s="6">
        <f>J242+L242</f>
        <v>1</v>
      </c>
      <c r="P242" s="6" t="e">
        <f>IF(#REF!&gt;0,1,0)</f>
        <v>#REF!</v>
      </c>
      <c r="Q242" s="6" t="e">
        <f>IF(P242&gt;0,G241-#REF!,0)</f>
        <v>#REF!</v>
      </c>
    </row>
    <row r="243" spans="1:6" ht="12.75">
      <c r="A243" s="22"/>
      <c r="B243" s="22"/>
      <c r="C243" s="23"/>
      <c r="D243" s="27"/>
      <c r="E243" s="25"/>
      <c r="F243" s="5">
        <f>IF(D242&gt;2,"NOTIIFICAR","")</f>
      </c>
    </row>
    <row r="244" spans="1:17" ht="12.75">
      <c r="A244" s="22"/>
      <c r="B244" s="22"/>
      <c r="C244" s="23"/>
      <c r="D244" s="26">
        <f>IF(E244="",(IF(C244=0,0,$G$7-C244)),(E244-C244))</f>
        <v>0</v>
      </c>
      <c r="E244" s="24"/>
      <c r="F244" s="5" t="str">
        <f>IF(D244&lt;30,"NO PRAZO","")</f>
        <v>NO PRAZO</v>
      </c>
      <c r="I244" s="6">
        <f>IF(C244=0,0,$G$7-C244)</f>
        <v>0</v>
      </c>
      <c r="J244" s="6">
        <f>K244+L244+M244</f>
        <v>1</v>
      </c>
      <c r="K244" s="6">
        <f>IF(I244&lt;30,1,0)</f>
        <v>1</v>
      </c>
      <c r="L244" s="6">
        <f>IF(I244&gt;0,1,0)</f>
        <v>0</v>
      </c>
      <c r="M244" s="6">
        <f>IF(E244&gt;1,1,0)</f>
        <v>0</v>
      </c>
      <c r="N244" s="6">
        <f>J244+L244</f>
        <v>1</v>
      </c>
      <c r="P244" s="6" t="e">
        <f>IF(#REF!&gt;0,1,0)</f>
        <v>#REF!</v>
      </c>
      <c r="Q244" s="6" t="e">
        <f>IF(P244&gt;0,G243-#REF!,0)</f>
        <v>#REF!</v>
      </c>
    </row>
    <row r="245" spans="1:6" ht="12.75">
      <c r="A245" s="22"/>
      <c r="B245" s="22"/>
      <c r="C245" s="23"/>
      <c r="D245" s="27"/>
      <c r="E245" s="25"/>
      <c r="F245" s="5">
        <f>IF(D244=30,"NOTIIFICAR","")</f>
      </c>
    </row>
    <row r="246" spans="1:17" ht="12.75">
      <c r="A246" s="22"/>
      <c r="B246" s="22"/>
      <c r="C246" s="23"/>
      <c r="D246" s="26">
        <f>IF(E246="",(IF(C246=0,0,$G$7-C246)),(E246-C246))</f>
        <v>0</v>
      </c>
      <c r="E246" s="24"/>
      <c r="F246" s="5" t="str">
        <f>IF(D246&lt;30,"NO PRAZO","")</f>
        <v>NO PRAZO</v>
      </c>
      <c r="I246" s="6">
        <f>IF(C246=0,0,$G$7-C246)</f>
        <v>0</v>
      </c>
      <c r="J246" s="6">
        <f>K246+L246+M246</f>
        <v>1</v>
      </c>
      <c r="K246" s="6">
        <f>IF(I246&lt;30,1,0)</f>
        <v>1</v>
      </c>
      <c r="L246" s="6">
        <f>IF(I246&gt;0,1,0)</f>
        <v>0</v>
      </c>
      <c r="M246" s="6">
        <f>IF(E246&gt;1,1,0)</f>
        <v>0</v>
      </c>
      <c r="N246" s="6">
        <f>J246+L246</f>
        <v>1</v>
      </c>
      <c r="P246" s="6" t="e">
        <f>IF(#REF!&gt;0,1,0)</f>
        <v>#REF!</v>
      </c>
      <c r="Q246" s="6" t="e">
        <f>IF(P246&gt;0,G245-#REF!,0)</f>
        <v>#REF!</v>
      </c>
    </row>
    <row r="247" spans="1:6" ht="12.75">
      <c r="A247" s="22"/>
      <c r="B247" s="22"/>
      <c r="C247" s="23"/>
      <c r="D247" s="27"/>
      <c r="E247" s="25"/>
      <c r="F247" s="5">
        <f>IF(D246=30,"NOTIIFICAR","")</f>
      </c>
    </row>
    <row r="248" spans="1:17" ht="12.75">
      <c r="A248" s="22"/>
      <c r="B248" s="22"/>
      <c r="C248" s="23"/>
      <c r="D248" s="26">
        <f>IF(E248="",(IF(C248=0,0,$G$7-C248)),(E248-C248))</f>
        <v>0</v>
      </c>
      <c r="E248" s="24"/>
      <c r="F248" s="5" t="str">
        <f>IF(D248&lt;30,"NO PRAZO","")</f>
        <v>NO PRAZO</v>
      </c>
      <c r="I248" s="6">
        <f>IF(C248=0,0,$G$7-C248)</f>
        <v>0</v>
      </c>
      <c r="J248" s="6">
        <f>K248+L248+M248</f>
        <v>1</v>
      </c>
      <c r="K248" s="6">
        <f>IF(I248&lt;30,1,0)</f>
        <v>1</v>
      </c>
      <c r="L248" s="6">
        <f>IF(I248&gt;0,1,0)</f>
        <v>0</v>
      </c>
      <c r="M248" s="6">
        <f>IF(E248&gt;1,1,0)</f>
        <v>0</v>
      </c>
      <c r="N248" s="6">
        <f>J248+L248</f>
        <v>1</v>
      </c>
      <c r="P248" s="6" t="e">
        <f>IF(#REF!&gt;0,1,0)</f>
        <v>#REF!</v>
      </c>
      <c r="Q248" s="6" t="e">
        <f>IF(P248&gt;0,G247-#REF!,0)</f>
        <v>#REF!</v>
      </c>
    </row>
    <row r="249" spans="1:6" ht="12.75">
      <c r="A249" s="22"/>
      <c r="B249" s="22"/>
      <c r="C249" s="23"/>
      <c r="D249" s="27"/>
      <c r="E249" s="25"/>
      <c r="F249" s="5">
        <f>IF(D248=30,"NOTIIFICAR","")</f>
      </c>
    </row>
    <row r="250" spans="1:17" ht="12.75">
      <c r="A250" s="22"/>
      <c r="B250" s="22"/>
      <c r="C250" s="23"/>
      <c r="D250" s="26">
        <f>IF(E250="",(IF(C250=0,0,$G$7-C250)),(E250-C250))</f>
        <v>0</v>
      </c>
      <c r="E250" s="24"/>
      <c r="F250" s="5" t="str">
        <f>IF(D250&lt;30,"NO PRAZO","")</f>
        <v>NO PRAZO</v>
      </c>
      <c r="I250" s="6">
        <f>IF(C250=0,0,$G$7-C250)</f>
        <v>0</v>
      </c>
      <c r="J250" s="6">
        <f>K250+L250+M250</f>
        <v>1</v>
      </c>
      <c r="K250" s="6">
        <f>IF(I250&lt;30,1,0)</f>
        <v>1</v>
      </c>
      <c r="L250" s="6">
        <f>IF(I250&gt;0,1,0)</f>
        <v>0</v>
      </c>
      <c r="M250" s="6">
        <f>IF(E250&gt;1,1,0)</f>
        <v>0</v>
      </c>
      <c r="N250" s="6">
        <f>J250+L250</f>
        <v>1</v>
      </c>
      <c r="P250" s="6" t="e">
        <f>IF(#REF!&gt;0,1,0)</f>
        <v>#REF!</v>
      </c>
      <c r="Q250" s="6" t="e">
        <f>IF(P250&gt;0,G249-#REF!,0)</f>
        <v>#REF!</v>
      </c>
    </row>
    <row r="251" spans="1:6" ht="12.75">
      <c r="A251" s="22"/>
      <c r="B251" s="22"/>
      <c r="C251" s="23"/>
      <c r="D251" s="27"/>
      <c r="E251" s="25"/>
      <c r="F251" s="5">
        <f>IF(D250=30,"NOTIIFICAR","")</f>
      </c>
    </row>
    <row r="252" spans="1:17" ht="12.75">
      <c r="A252" s="22"/>
      <c r="B252" s="22"/>
      <c r="C252" s="23"/>
      <c r="D252" s="26">
        <f>IF(E252="",(IF(C252=0,0,$G$7-C252)),(E252-C252))</f>
        <v>0</v>
      </c>
      <c r="E252" s="24"/>
      <c r="F252" s="5" t="str">
        <f>IF(D252&lt;30,"NO PRAZO","")</f>
        <v>NO PRAZO</v>
      </c>
      <c r="I252" s="6">
        <f>IF(C252=0,0,$G$7-C252)</f>
        <v>0</v>
      </c>
      <c r="J252" s="6">
        <f>K252+L252+M252</f>
        <v>1</v>
      </c>
      <c r="K252" s="6">
        <f>IF(I252&lt;30,1,0)</f>
        <v>1</v>
      </c>
      <c r="L252" s="6">
        <f>IF(I252&gt;0,1,0)</f>
        <v>0</v>
      </c>
      <c r="M252" s="6">
        <f>IF(E252&gt;1,1,0)</f>
        <v>0</v>
      </c>
      <c r="N252" s="6">
        <f>J252+L252</f>
        <v>1</v>
      </c>
      <c r="P252" s="6" t="e">
        <f>IF(#REF!&gt;0,1,0)</f>
        <v>#REF!</v>
      </c>
      <c r="Q252" s="6" t="e">
        <f>IF(P252&gt;0,G251-#REF!,0)</f>
        <v>#REF!</v>
      </c>
    </row>
    <row r="253" spans="1:6" ht="12.75">
      <c r="A253" s="22"/>
      <c r="B253" s="22"/>
      <c r="C253" s="23"/>
      <c r="D253" s="27"/>
      <c r="E253" s="25"/>
      <c r="F253" s="5">
        <f>IF(D252=30,"NOTIIFICAR","")</f>
      </c>
    </row>
    <row r="254" spans="1:17" ht="12.75">
      <c r="A254" s="22"/>
      <c r="B254" s="22"/>
      <c r="C254" s="23"/>
      <c r="D254" s="26">
        <f>IF(E254="",(IF(C254=0,0,$G$7-C254)),(E254-C254))</f>
        <v>0</v>
      </c>
      <c r="E254" s="24"/>
      <c r="F254" s="5" t="str">
        <f>IF(D254&lt;30,"NO PRAZO","")</f>
        <v>NO PRAZO</v>
      </c>
      <c r="I254" s="6">
        <f>IF(C254=0,0,$G$7-C254)</f>
        <v>0</v>
      </c>
      <c r="J254" s="6">
        <f>K254+L254+M254</f>
        <v>1</v>
      </c>
      <c r="K254" s="6">
        <f>IF(I254&lt;30,1,0)</f>
        <v>1</v>
      </c>
      <c r="L254" s="6">
        <f>IF(I254&gt;0,1,0)</f>
        <v>0</v>
      </c>
      <c r="M254" s="6">
        <f>IF(E254&gt;1,1,0)</f>
        <v>0</v>
      </c>
      <c r="N254" s="6">
        <f>J254+L254</f>
        <v>1</v>
      </c>
      <c r="P254" s="6" t="e">
        <f>IF(#REF!&gt;0,1,0)</f>
        <v>#REF!</v>
      </c>
      <c r="Q254" s="6" t="e">
        <f>IF(P254&gt;0,G253-#REF!,0)</f>
        <v>#REF!</v>
      </c>
    </row>
    <row r="255" spans="1:6" ht="12.75">
      <c r="A255" s="22"/>
      <c r="B255" s="22"/>
      <c r="C255" s="23"/>
      <c r="D255" s="27"/>
      <c r="E255" s="25"/>
      <c r="F255" s="5">
        <f>IF(D254=30,"NOTIIFICAR","")</f>
      </c>
    </row>
    <row r="256" spans="1:17" ht="12.75">
      <c r="A256" s="22"/>
      <c r="B256" s="22"/>
      <c r="C256" s="23"/>
      <c r="D256" s="26">
        <f>IF(E256="",(IF(C256=0,0,$G$7-C256)),(E256-C256))</f>
        <v>0</v>
      </c>
      <c r="E256" s="24"/>
      <c r="F256" s="5" t="str">
        <f>IF(D256&lt;30,"NO PRAZO","")</f>
        <v>NO PRAZO</v>
      </c>
      <c r="I256" s="6">
        <f>IF(C256=0,0,$G$7-C256)</f>
        <v>0</v>
      </c>
      <c r="J256" s="6">
        <f>K256+L256+M256</f>
        <v>1</v>
      </c>
      <c r="K256" s="6">
        <f>IF(I256&lt;30,1,0)</f>
        <v>1</v>
      </c>
      <c r="L256" s="6">
        <f>IF(I256&gt;0,1,0)</f>
        <v>0</v>
      </c>
      <c r="M256" s="6">
        <f>IF(E256&gt;1,1,0)</f>
        <v>0</v>
      </c>
      <c r="N256" s="6">
        <f>J256+L256</f>
        <v>1</v>
      </c>
      <c r="P256" s="6" t="e">
        <f>IF(#REF!&gt;0,1,0)</f>
        <v>#REF!</v>
      </c>
      <c r="Q256" s="6" t="e">
        <f>IF(P256&gt;0,G255-#REF!,0)</f>
        <v>#REF!</v>
      </c>
    </row>
    <row r="257" spans="1:6" ht="12.75">
      <c r="A257" s="22"/>
      <c r="B257" s="22"/>
      <c r="C257" s="23"/>
      <c r="D257" s="27"/>
      <c r="E257" s="25"/>
      <c r="F257" s="5">
        <f>IF(D256=30,"NOTIIFICAR","")</f>
      </c>
    </row>
    <row r="258" spans="1:17" ht="12.75">
      <c r="A258" s="22"/>
      <c r="B258" s="22"/>
      <c r="C258" s="23"/>
      <c r="D258" s="26">
        <f>IF(E258="",(IF(C258=0,0,$G$7-C258)),(E258-C258))</f>
        <v>0</v>
      </c>
      <c r="E258" s="24"/>
      <c r="F258" s="5" t="str">
        <f>IF(D258&lt;30,"NO PRAZO","")</f>
        <v>NO PRAZO</v>
      </c>
      <c r="I258" s="6">
        <f>IF(C258=0,0,$G$7-C258)</f>
        <v>0</v>
      </c>
      <c r="J258" s="6">
        <f>K258+L258+M258</f>
        <v>1</v>
      </c>
      <c r="K258" s="6">
        <f>IF(I258&lt;30,1,0)</f>
        <v>1</v>
      </c>
      <c r="L258" s="6">
        <f>IF(I258&gt;0,1,0)</f>
        <v>0</v>
      </c>
      <c r="M258" s="6">
        <f>IF(E258&gt;1,1,0)</f>
        <v>0</v>
      </c>
      <c r="N258" s="6">
        <f>J258+L258</f>
        <v>1</v>
      </c>
      <c r="P258" s="6" t="e">
        <f>IF(#REF!&gt;0,1,0)</f>
        <v>#REF!</v>
      </c>
      <c r="Q258" s="6" t="e">
        <f>IF(P258&gt;0,G257-#REF!,0)</f>
        <v>#REF!</v>
      </c>
    </row>
    <row r="259" spans="1:6" ht="12.75">
      <c r="A259" s="22"/>
      <c r="B259" s="22"/>
      <c r="C259" s="23"/>
      <c r="D259" s="27"/>
      <c r="E259" s="25"/>
      <c r="F259" s="5">
        <f>IF(D258=30,"NOTIIFICAR","")</f>
      </c>
    </row>
    <row r="260" spans="1:17" ht="12.75">
      <c r="A260" s="22"/>
      <c r="B260" s="22"/>
      <c r="C260" s="23"/>
      <c r="D260" s="26">
        <f>IF(E260="",(IF(C260=0,0,$G$7-C260)),(E260-C260))</f>
        <v>0</v>
      </c>
      <c r="E260" s="24"/>
      <c r="F260" s="5" t="str">
        <f>IF(D260&lt;30,"NO PRAZO","")</f>
        <v>NO PRAZO</v>
      </c>
      <c r="I260" s="6">
        <f>IF(C260=0,0,$G$7-C260)</f>
        <v>0</v>
      </c>
      <c r="J260" s="6">
        <f>K260+L260+M260</f>
        <v>1</v>
      </c>
      <c r="K260" s="6">
        <f>IF(I260&lt;30,1,0)</f>
        <v>1</v>
      </c>
      <c r="L260" s="6">
        <f>IF(I260&gt;0,1,0)</f>
        <v>0</v>
      </c>
      <c r="M260" s="6">
        <f>IF(E260&gt;1,1,0)</f>
        <v>0</v>
      </c>
      <c r="N260" s="6">
        <f>J260+L260</f>
        <v>1</v>
      </c>
      <c r="P260" s="6" t="e">
        <f>IF(#REF!&gt;0,1,0)</f>
        <v>#REF!</v>
      </c>
      <c r="Q260" s="6" t="e">
        <f>IF(P260&gt;0,G259-#REF!,0)</f>
        <v>#REF!</v>
      </c>
    </row>
    <row r="261" spans="1:6" ht="12.75">
      <c r="A261" s="22"/>
      <c r="B261" s="22"/>
      <c r="C261" s="23"/>
      <c r="D261" s="27"/>
      <c r="E261" s="25"/>
      <c r="F261" s="5">
        <f>IF(D260=30,"NOTIIFICAR","")</f>
      </c>
    </row>
    <row r="262" spans="1:17" ht="12.75">
      <c r="A262" s="22"/>
      <c r="B262" s="22"/>
      <c r="C262" s="23"/>
      <c r="D262" s="26">
        <f>IF(E262="",(IF(C262=0,0,$G$7-C262)),(E262-C262))</f>
        <v>0</v>
      </c>
      <c r="E262" s="24"/>
      <c r="F262" s="5" t="str">
        <f>IF(D262&lt;30,"NO PRAZO","")</f>
        <v>NO PRAZO</v>
      </c>
      <c r="I262" s="6">
        <f>IF(C262=0,0,$G$7-C262)</f>
        <v>0</v>
      </c>
      <c r="J262" s="6">
        <f>K262+L262+M262</f>
        <v>1</v>
      </c>
      <c r="K262" s="6">
        <f>IF(I262&lt;30,1,0)</f>
        <v>1</v>
      </c>
      <c r="L262" s="6">
        <f>IF(I262&gt;0,1,0)</f>
        <v>0</v>
      </c>
      <c r="M262" s="6">
        <f>IF(E262&gt;1,1,0)</f>
        <v>0</v>
      </c>
      <c r="N262" s="6">
        <f>J262+L262</f>
        <v>1</v>
      </c>
      <c r="P262" s="6" t="e">
        <f>IF(#REF!&gt;0,1,0)</f>
        <v>#REF!</v>
      </c>
      <c r="Q262" s="6" t="e">
        <f>IF(P262&gt;0,G261-#REF!,0)</f>
        <v>#REF!</v>
      </c>
    </row>
    <row r="263" spans="1:6" ht="12.75">
      <c r="A263" s="22"/>
      <c r="B263" s="22"/>
      <c r="C263" s="23"/>
      <c r="D263" s="27"/>
      <c r="E263" s="25"/>
      <c r="F263" s="5">
        <f>IF(D262=30,"NOTIIFICAR","")</f>
      </c>
    </row>
    <row r="264" spans="1:17" ht="12.75">
      <c r="A264" s="22"/>
      <c r="B264" s="22"/>
      <c r="C264" s="23"/>
      <c r="D264" s="26">
        <f>IF(E264="",(IF(C264=0,0,$G$7-C264)),(E264-C264))</f>
        <v>0</v>
      </c>
      <c r="E264" s="24"/>
      <c r="F264" s="5" t="str">
        <f>IF(D264&lt;30,"NO PRAZO","")</f>
        <v>NO PRAZO</v>
      </c>
      <c r="I264" s="6">
        <f>IF(C264=0,0,$G$7-C264)</f>
        <v>0</v>
      </c>
      <c r="J264" s="6">
        <f>K264+L264+M264</f>
        <v>1</v>
      </c>
      <c r="K264" s="6">
        <f>IF(I264&lt;30,1,0)</f>
        <v>1</v>
      </c>
      <c r="L264" s="6">
        <f>IF(I264&gt;0,1,0)</f>
        <v>0</v>
      </c>
      <c r="M264" s="6">
        <f>IF(E264&gt;1,1,0)</f>
        <v>0</v>
      </c>
      <c r="N264" s="6">
        <f>J264+L264</f>
        <v>1</v>
      </c>
      <c r="P264" s="6" t="e">
        <f>IF(#REF!&gt;0,1,0)</f>
        <v>#REF!</v>
      </c>
      <c r="Q264" s="6" t="e">
        <f>IF(P264&gt;0,G263-#REF!,0)</f>
        <v>#REF!</v>
      </c>
    </row>
    <row r="265" spans="1:6" ht="12.75">
      <c r="A265" s="22"/>
      <c r="B265" s="22"/>
      <c r="C265" s="23"/>
      <c r="D265" s="27"/>
      <c r="E265" s="25"/>
      <c r="F265" s="5">
        <f>IF(D264=30,"NOTIIFICAR","")</f>
      </c>
    </row>
    <row r="266" spans="1:17" ht="12.75">
      <c r="A266" s="22"/>
      <c r="B266" s="22"/>
      <c r="C266" s="23"/>
      <c r="D266" s="26">
        <f>IF(E266="",(IF(C266=0,0,$G$7-C266)),(E266-C266))</f>
        <v>0</v>
      </c>
      <c r="E266" s="24"/>
      <c r="F266" s="5" t="str">
        <f>IF(D266&lt;30,"NO PRAZO","")</f>
        <v>NO PRAZO</v>
      </c>
      <c r="I266" s="6">
        <f>IF(C266=0,0,$G$7-C266)</f>
        <v>0</v>
      </c>
      <c r="J266" s="6">
        <f>K266+L266+M266</f>
        <v>1</v>
      </c>
      <c r="K266" s="6">
        <f>IF(I266&lt;30,1,0)</f>
        <v>1</v>
      </c>
      <c r="L266" s="6">
        <f>IF(I266&gt;0,1,0)</f>
        <v>0</v>
      </c>
      <c r="M266" s="6">
        <f>IF(E266&gt;1,1,0)</f>
        <v>0</v>
      </c>
      <c r="N266" s="6">
        <f>J266+L266</f>
        <v>1</v>
      </c>
      <c r="P266" s="6" t="e">
        <f>IF(#REF!&gt;0,1,0)</f>
        <v>#REF!</v>
      </c>
      <c r="Q266" s="6" t="e">
        <f>IF(P266&gt;0,G265-#REF!,0)</f>
        <v>#REF!</v>
      </c>
    </row>
    <row r="267" spans="1:6" ht="12.75">
      <c r="A267" s="22"/>
      <c r="B267" s="22"/>
      <c r="C267" s="23"/>
      <c r="D267" s="27"/>
      <c r="E267" s="25"/>
      <c r="F267" s="5">
        <f>IF(D266=30,"NOTIIFICAR","")</f>
      </c>
    </row>
    <row r="268" spans="1:17" ht="12.75">
      <c r="A268" s="22"/>
      <c r="B268" s="22"/>
      <c r="C268" s="23"/>
      <c r="D268" s="26">
        <f>IF(E268="",(IF(C268=0,0,$G$7-C268)),(E268-C268))</f>
        <v>0</v>
      </c>
      <c r="E268" s="24"/>
      <c r="F268" s="5" t="str">
        <f>IF(D268&lt;30,"NO PRAZO","")</f>
        <v>NO PRAZO</v>
      </c>
      <c r="I268" s="6">
        <f>IF(C268=0,0,$G$7-C268)</f>
        <v>0</v>
      </c>
      <c r="J268" s="6">
        <f>K268+L268+M268</f>
        <v>1</v>
      </c>
      <c r="K268" s="6">
        <f>IF(I268&lt;30,1,0)</f>
        <v>1</v>
      </c>
      <c r="L268" s="6">
        <f>IF(I268&gt;0,1,0)</f>
        <v>0</v>
      </c>
      <c r="M268" s="6">
        <f>IF(E268&gt;1,1,0)</f>
        <v>0</v>
      </c>
      <c r="N268" s="6">
        <f>J268+L268</f>
        <v>1</v>
      </c>
      <c r="P268" s="6" t="e">
        <f>IF(#REF!&gt;0,1,0)</f>
        <v>#REF!</v>
      </c>
      <c r="Q268" s="6" t="e">
        <f>IF(P268&gt;0,G267-#REF!,0)</f>
        <v>#REF!</v>
      </c>
    </row>
    <row r="269" spans="1:6" ht="12.75">
      <c r="A269" s="22"/>
      <c r="B269" s="22"/>
      <c r="C269" s="23"/>
      <c r="D269" s="27"/>
      <c r="E269" s="25"/>
      <c r="F269" s="5">
        <f>IF(D268=30,"NOTIIFICAR","")</f>
      </c>
    </row>
    <row r="270" spans="1:17" ht="12.75">
      <c r="A270" s="22"/>
      <c r="B270" s="22"/>
      <c r="C270" s="23"/>
      <c r="D270" s="26">
        <f>IF(E270="",(IF(C270=0,0,$G$7-C270)),(E270-C270))</f>
        <v>0</v>
      </c>
      <c r="E270" s="24"/>
      <c r="F270" s="5" t="str">
        <f>IF(D270&lt;30,"NO PRAZO","")</f>
        <v>NO PRAZO</v>
      </c>
      <c r="I270" s="6">
        <f>IF(C270=0,0,$G$7-C270)</f>
        <v>0</v>
      </c>
      <c r="J270" s="6">
        <f>K270+L270+M270</f>
        <v>1</v>
      </c>
      <c r="K270" s="6">
        <f>IF(I270&lt;30,1,0)</f>
        <v>1</v>
      </c>
      <c r="L270" s="6">
        <f>IF(I270&gt;0,1,0)</f>
        <v>0</v>
      </c>
      <c r="M270" s="6">
        <f>IF(E270&gt;1,1,0)</f>
        <v>0</v>
      </c>
      <c r="N270" s="6">
        <f>J270+L270</f>
        <v>1</v>
      </c>
      <c r="P270" s="6" t="e">
        <f>IF(#REF!&gt;0,1,0)</f>
        <v>#REF!</v>
      </c>
      <c r="Q270" s="6" t="e">
        <f>IF(P270&gt;0,G269-#REF!,0)</f>
        <v>#REF!</v>
      </c>
    </row>
    <row r="271" spans="1:6" ht="12.75">
      <c r="A271" s="22"/>
      <c r="B271" s="22"/>
      <c r="C271" s="23"/>
      <c r="D271" s="27"/>
      <c r="E271" s="25"/>
      <c r="F271" s="5">
        <f>IF(D270=30,"NOTIIFICAR","")</f>
      </c>
    </row>
    <row r="272" spans="1:17" ht="12.75">
      <c r="A272" s="22"/>
      <c r="B272" s="22"/>
      <c r="C272" s="23"/>
      <c r="D272" s="26">
        <f>IF(E272="",(IF(C272=0,0,$G$7-C272)),(E272-C272))</f>
        <v>0</v>
      </c>
      <c r="E272" s="24"/>
      <c r="F272" s="5" t="str">
        <f>IF(D272&lt;30,"NO PRAZO","")</f>
        <v>NO PRAZO</v>
      </c>
      <c r="I272" s="6">
        <f>IF(C272=0,0,$G$7-C272)</f>
        <v>0</v>
      </c>
      <c r="J272" s="6">
        <f>K272+L272+M272</f>
        <v>1</v>
      </c>
      <c r="K272" s="6">
        <f>IF(I272&lt;30,1,0)</f>
        <v>1</v>
      </c>
      <c r="L272" s="6">
        <f>IF(I272&gt;0,1,0)</f>
        <v>0</v>
      </c>
      <c r="M272" s="6">
        <f>IF(E272&gt;1,1,0)</f>
        <v>0</v>
      </c>
      <c r="N272" s="6">
        <f>J272+L272</f>
        <v>1</v>
      </c>
      <c r="P272" s="6" t="e">
        <f>IF(#REF!&gt;0,1,0)</f>
        <v>#REF!</v>
      </c>
      <c r="Q272" s="6" t="e">
        <f>IF(P272&gt;0,G271-#REF!,0)</f>
        <v>#REF!</v>
      </c>
    </row>
    <row r="273" spans="1:6" ht="12.75">
      <c r="A273" s="22"/>
      <c r="B273" s="22"/>
      <c r="C273" s="23"/>
      <c r="D273" s="27"/>
      <c r="E273" s="25"/>
      <c r="F273" s="5">
        <f>IF(D272=30,"NOTIIFICAR","")</f>
      </c>
    </row>
    <row r="274" spans="1:17" ht="12.75">
      <c r="A274" s="22"/>
      <c r="B274" s="22"/>
      <c r="C274" s="23"/>
      <c r="D274" s="26">
        <f>IF(E274="",(IF(C274=0,0,$G$7-C274)),(E274-C274))</f>
        <v>0</v>
      </c>
      <c r="E274" s="24"/>
      <c r="F274" s="5" t="str">
        <f>IF(D274&lt;30,"NO PRAZO","")</f>
        <v>NO PRAZO</v>
      </c>
      <c r="I274" s="6">
        <f>IF(C274=0,0,$G$7-C274)</f>
        <v>0</v>
      </c>
      <c r="J274" s="6">
        <f>K274+L274+M274</f>
        <v>1</v>
      </c>
      <c r="K274" s="6">
        <f>IF(I274&lt;30,1,0)</f>
        <v>1</v>
      </c>
      <c r="L274" s="6">
        <f>IF(I274&gt;0,1,0)</f>
        <v>0</v>
      </c>
      <c r="M274" s="6">
        <f>IF(E274&gt;1,1,0)</f>
        <v>0</v>
      </c>
      <c r="N274" s="6">
        <f>J274+L274</f>
        <v>1</v>
      </c>
      <c r="P274" s="6" t="e">
        <f>IF(#REF!&gt;0,1,0)</f>
        <v>#REF!</v>
      </c>
      <c r="Q274" s="6" t="e">
        <f>IF(P274&gt;0,G273-#REF!,0)</f>
        <v>#REF!</v>
      </c>
    </row>
    <row r="275" spans="1:6" ht="12.75">
      <c r="A275" s="22"/>
      <c r="B275" s="22"/>
      <c r="C275" s="23"/>
      <c r="D275" s="27"/>
      <c r="E275" s="25"/>
      <c r="F275" s="5">
        <f>IF(D274=30,"NOTIIFICAR","")</f>
      </c>
    </row>
    <row r="276" spans="1:17" ht="12.75">
      <c r="A276" s="22"/>
      <c r="B276" s="22"/>
      <c r="C276" s="23"/>
      <c r="D276" s="26">
        <f>IF(E276="",(IF(C276=0,0,$G$7-C276)),(E276-C276))</f>
        <v>0</v>
      </c>
      <c r="E276" s="24"/>
      <c r="F276" s="5" t="str">
        <f>IF(D276&lt;=2,"NO PRAZO","")</f>
        <v>NO PRAZO</v>
      </c>
      <c r="I276" s="6">
        <f>IF(C276=0,0,$G$7-C276)</f>
        <v>0</v>
      </c>
      <c r="J276" s="6">
        <f>K276+L276+M276</f>
        <v>1</v>
      </c>
      <c r="K276" s="6">
        <f>IF(I276&lt;30,1,0)</f>
        <v>1</v>
      </c>
      <c r="L276" s="6">
        <f>IF(I276&gt;0,1,0)</f>
        <v>0</v>
      </c>
      <c r="M276" s="6">
        <f>IF(E276&gt;1,1,0)</f>
        <v>0</v>
      </c>
      <c r="N276" s="6">
        <f>J276+L276</f>
        <v>1</v>
      </c>
      <c r="P276" s="6" t="e">
        <f>IF(#REF!&gt;0,1,0)</f>
        <v>#REF!</v>
      </c>
      <c r="Q276" s="6" t="e">
        <f>IF(P276&gt;0,G275-#REF!,0)</f>
        <v>#REF!</v>
      </c>
    </row>
    <row r="277" spans="1:6" ht="12.75">
      <c r="A277" s="22"/>
      <c r="B277" s="22"/>
      <c r="C277" s="23"/>
      <c r="D277" s="27"/>
      <c r="E277" s="25"/>
      <c r="F277" s="5">
        <f>IF(D276&gt;2,"NOTIIFICAR","")</f>
      </c>
    </row>
    <row r="278" spans="1:17" ht="12.75">
      <c r="A278" s="22"/>
      <c r="B278" s="22"/>
      <c r="C278" s="23"/>
      <c r="D278" s="26">
        <f>IF(E278="",(IF(C278=0,0,$G$7-C278)),(E278-C278))</f>
        <v>0</v>
      </c>
      <c r="E278" s="24"/>
      <c r="F278" s="5" t="str">
        <f>IF(D278&lt;=2,"NO PRAZO","")</f>
        <v>NO PRAZO</v>
      </c>
      <c r="I278" s="6">
        <f>IF(C278=0,0,$G$7-C278)</f>
        <v>0</v>
      </c>
      <c r="J278" s="6">
        <f>K278+L278+M278</f>
        <v>1</v>
      </c>
      <c r="K278" s="6">
        <f>IF(I278&lt;30,1,0)</f>
        <v>1</v>
      </c>
      <c r="L278" s="6">
        <f>IF(I278&gt;0,1,0)</f>
        <v>0</v>
      </c>
      <c r="M278" s="6">
        <f>IF(E278&gt;1,1,0)</f>
        <v>0</v>
      </c>
      <c r="N278" s="6">
        <f>J278+L278</f>
        <v>1</v>
      </c>
      <c r="P278" s="6" t="e">
        <f>IF(#REF!&gt;0,1,0)</f>
        <v>#REF!</v>
      </c>
      <c r="Q278" s="6" t="e">
        <f>IF(P278&gt;0,G277-#REF!,0)</f>
        <v>#REF!</v>
      </c>
    </row>
    <row r="279" spans="1:6" ht="12.75">
      <c r="A279" s="22"/>
      <c r="B279" s="22"/>
      <c r="C279" s="23"/>
      <c r="D279" s="27"/>
      <c r="E279" s="25"/>
      <c r="F279" s="5">
        <f>IF(D278&gt;2,"NOTIIFICAR","")</f>
      </c>
    </row>
    <row r="280" spans="1:17" ht="12.75">
      <c r="A280" s="22"/>
      <c r="B280" s="22"/>
      <c r="C280" s="23"/>
      <c r="D280" s="26">
        <f>IF(E280="",(IF(C280=0,0,$G$7-C280)),(E280-C280))</f>
        <v>0</v>
      </c>
      <c r="E280" s="24"/>
      <c r="F280" s="5" t="str">
        <f>IF(D280&lt;=2,"NO PRAZO","")</f>
        <v>NO PRAZO</v>
      </c>
      <c r="I280" s="6">
        <f>IF(C280=0,0,$G$7-C280)</f>
        <v>0</v>
      </c>
      <c r="J280" s="6">
        <f>K280+L280+M280</f>
        <v>1</v>
      </c>
      <c r="K280" s="6">
        <f>IF(I280&lt;30,1,0)</f>
        <v>1</v>
      </c>
      <c r="L280" s="6">
        <f>IF(I280&gt;0,1,0)</f>
        <v>0</v>
      </c>
      <c r="M280" s="6">
        <f>IF(E280&gt;1,1,0)</f>
        <v>0</v>
      </c>
      <c r="N280" s="6">
        <f>J280+L280</f>
        <v>1</v>
      </c>
      <c r="P280" s="6" t="e">
        <f>IF(#REF!&gt;0,1,0)</f>
        <v>#REF!</v>
      </c>
      <c r="Q280" s="6" t="e">
        <f>IF(P280&gt;0,G279-#REF!,0)</f>
        <v>#REF!</v>
      </c>
    </row>
    <row r="281" spans="1:6" ht="12.75">
      <c r="A281" s="22"/>
      <c r="B281" s="22"/>
      <c r="C281" s="23"/>
      <c r="D281" s="27"/>
      <c r="E281" s="25"/>
      <c r="F281" s="5">
        <f>IF(D280&gt;2,"NOTIIFICAR","")</f>
      </c>
    </row>
    <row r="282" spans="1:17" ht="12.75">
      <c r="A282" s="22"/>
      <c r="B282" s="22"/>
      <c r="C282" s="23"/>
      <c r="D282" s="26">
        <f>IF(E282="",(IF(C282=0,0,$G$7-C282)),(E282-C282))</f>
        <v>0</v>
      </c>
      <c r="E282" s="24"/>
      <c r="F282" s="5" t="str">
        <f>IF(D282&lt;=2,"NO PRAZO","")</f>
        <v>NO PRAZO</v>
      </c>
      <c r="I282" s="6">
        <f>IF(C282=0,0,$G$7-C282)</f>
        <v>0</v>
      </c>
      <c r="J282" s="6">
        <f>K282+L282+M282</f>
        <v>1</v>
      </c>
      <c r="K282" s="6">
        <f>IF(I282&lt;30,1,0)</f>
        <v>1</v>
      </c>
      <c r="L282" s="6">
        <f>IF(I282&gt;0,1,0)</f>
        <v>0</v>
      </c>
      <c r="M282" s="6">
        <f>IF(E282&gt;1,1,0)</f>
        <v>0</v>
      </c>
      <c r="N282" s="6">
        <f>J282+L282</f>
        <v>1</v>
      </c>
      <c r="P282" s="6" t="e">
        <f>IF(#REF!&gt;0,1,0)</f>
        <v>#REF!</v>
      </c>
      <c r="Q282" s="6" t="e">
        <f>IF(P282&gt;0,G281-#REF!,0)</f>
        <v>#REF!</v>
      </c>
    </row>
    <row r="283" spans="1:6" ht="12.75">
      <c r="A283" s="22"/>
      <c r="B283" s="22"/>
      <c r="C283" s="23"/>
      <c r="D283" s="27"/>
      <c r="E283" s="25"/>
      <c r="F283" s="5">
        <f>IF(D282&gt;2,"NOTIIFICAR","")</f>
      </c>
    </row>
    <row r="284" spans="1:17" ht="12.75">
      <c r="A284" s="22"/>
      <c r="B284" s="22"/>
      <c r="C284" s="23"/>
      <c r="D284" s="26">
        <f>IF(E284="",(IF(C284=0,0,$G$7-C284)),(E284-C284))</f>
        <v>0</v>
      </c>
      <c r="E284" s="24"/>
      <c r="F284" s="5" t="str">
        <f>IF(D284&lt;30,"NO PRAZO","")</f>
        <v>NO PRAZO</v>
      </c>
      <c r="I284" s="6">
        <f>IF(C284=0,0,$G$7-C284)</f>
        <v>0</v>
      </c>
      <c r="J284" s="6">
        <f>K284+L284+M284</f>
        <v>1</v>
      </c>
      <c r="K284" s="6">
        <f>IF(I284&lt;30,1,0)</f>
        <v>1</v>
      </c>
      <c r="L284" s="6">
        <f>IF(I284&gt;0,1,0)</f>
        <v>0</v>
      </c>
      <c r="M284" s="6">
        <f>IF(E284&gt;1,1,0)</f>
        <v>0</v>
      </c>
      <c r="N284" s="6">
        <f>J284+L284</f>
        <v>1</v>
      </c>
      <c r="P284" s="6" t="e">
        <f>IF(#REF!&gt;0,1,0)</f>
        <v>#REF!</v>
      </c>
      <c r="Q284" s="6" t="e">
        <f>IF(P284&gt;0,G283-#REF!,0)</f>
        <v>#REF!</v>
      </c>
    </row>
    <row r="285" spans="1:6" ht="12.75">
      <c r="A285" s="22"/>
      <c r="B285" s="22"/>
      <c r="C285" s="23"/>
      <c r="D285" s="27"/>
      <c r="E285" s="25"/>
      <c r="F285" s="5">
        <f>IF(D284=30,"NOTIIFICAR","")</f>
      </c>
    </row>
    <row r="286" spans="1:17" ht="12.75">
      <c r="A286" s="22"/>
      <c r="B286" s="22"/>
      <c r="C286" s="23"/>
      <c r="D286" s="26">
        <f>IF(E286="",(IF(C286=0,0,$G$7-C286)),(E286-C286))</f>
        <v>0</v>
      </c>
      <c r="E286" s="24"/>
      <c r="F286" s="5" t="str">
        <f>IF(D286&lt;30,"NO PRAZO","")</f>
        <v>NO PRAZO</v>
      </c>
      <c r="I286" s="6">
        <f>IF(C286=0,0,$G$7-C286)</f>
        <v>0</v>
      </c>
      <c r="J286" s="6">
        <f>K286+L286+M286</f>
        <v>1</v>
      </c>
      <c r="K286" s="6">
        <f>IF(I286&lt;30,1,0)</f>
        <v>1</v>
      </c>
      <c r="L286" s="6">
        <f>IF(I286&gt;0,1,0)</f>
        <v>0</v>
      </c>
      <c r="M286" s="6">
        <f>IF(E286&gt;1,1,0)</f>
        <v>0</v>
      </c>
      <c r="N286" s="6">
        <f>J286+L286</f>
        <v>1</v>
      </c>
      <c r="P286" s="6" t="e">
        <f>IF(#REF!&gt;0,1,0)</f>
        <v>#REF!</v>
      </c>
      <c r="Q286" s="6" t="e">
        <f>IF(P286&gt;0,G285-#REF!,0)</f>
        <v>#REF!</v>
      </c>
    </row>
    <row r="287" spans="1:6" ht="12.75">
      <c r="A287" s="22"/>
      <c r="B287" s="22"/>
      <c r="C287" s="23"/>
      <c r="D287" s="27"/>
      <c r="E287" s="25"/>
      <c r="F287" s="5">
        <f>IF(D286=30,"NOTIIFICAR","")</f>
      </c>
    </row>
    <row r="288" spans="1:17" ht="12.75">
      <c r="A288" s="22"/>
      <c r="B288" s="22"/>
      <c r="C288" s="23"/>
      <c r="D288" s="26">
        <f>IF(E288="",(IF(C288=0,0,$G$7-C288)),(E288-C288))</f>
        <v>0</v>
      </c>
      <c r="E288" s="24"/>
      <c r="F288" s="5" t="str">
        <f>IF(D288&lt;30,"NO PRAZO","")</f>
        <v>NO PRAZO</v>
      </c>
      <c r="I288" s="6">
        <f>IF(C288=0,0,$G$7-C288)</f>
        <v>0</v>
      </c>
      <c r="J288" s="6">
        <f>K288+L288+M288</f>
        <v>1</v>
      </c>
      <c r="K288" s="6">
        <f>IF(I288&lt;30,1,0)</f>
        <v>1</v>
      </c>
      <c r="L288" s="6">
        <f>IF(I288&gt;0,1,0)</f>
        <v>0</v>
      </c>
      <c r="M288" s="6">
        <f>IF(E288&gt;1,1,0)</f>
        <v>0</v>
      </c>
      <c r="N288" s="6">
        <f>J288+L288</f>
        <v>1</v>
      </c>
      <c r="P288" s="6" t="e">
        <f>IF(#REF!&gt;0,1,0)</f>
        <v>#REF!</v>
      </c>
      <c r="Q288" s="6" t="e">
        <f>IF(P288&gt;0,G287-#REF!,0)</f>
        <v>#REF!</v>
      </c>
    </row>
    <row r="289" spans="1:6" ht="12.75">
      <c r="A289" s="22"/>
      <c r="B289" s="22"/>
      <c r="C289" s="23"/>
      <c r="D289" s="27"/>
      <c r="E289" s="25"/>
      <c r="F289" s="5">
        <f>IF(D288=30,"NOTIIFICAR","")</f>
      </c>
    </row>
    <row r="290" spans="1:17" ht="12.75">
      <c r="A290" s="22"/>
      <c r="B290" s="22"/>
      <c r="C290" s="23"/>
      <c r="D290" s="26">
        <f>IF(E290="",(IF(C290=0,0,$G$7-C290)),(E290-C290))</f>
        <v>0</v>
      </c>
      <c r="E290" s="24"/>
      <c r="F290" s="5" t="str">
        <f>IF(D290&lt;30,"NO PRAZO","")</f>
        <v>NO PRAZO</v>
      </c>
      <c r="I290" s="6">
        <f>IF(C290=0,0,$G$7-C290)</f>
        <v>0</v>
      </c>
      <c r="J290" s="6">
        <f>K290+L290+M290</f>
        <v>1</v>
      </c>
      <c r="K290" s="6">
        <f>IF(I290&lt;30,1,0)</f>
        <v>1</v>
      </c>
      <c r="L290" s="6">
        <f>IF(I290&gt;0,1,0)</f>
        <v>0</v>
      </c>
      <c r="M290" s="6">
        <f>IF(E290&gt;1,1,0)</f>
        <v>0</v>
      </c>
      <c r="N290" s="6">
        <f>J290+L290</f>
        <v>1</v>
      </c>
      <c r="P290" s="6" t="e">
        <f>IF(#REF!&gt;0,1,0)</f>
        <v>#REF!</v>
      </c>
      <c r="Q290" s="6" t="e">
        <f>IF(P290&gt;0,G289-#REF!,0)</f>
        <v>#REF!</v>
      </c>
    </row>
    <row r="291" spans="1:6" ht="12.75">
      <c r="A291" s="22"/>
      <c r="B291" s="22"/>
      <c r="C291" s="23"/>
      <c r="D291" s="27"/>
      <c r="E291" s="25"/>
      <c r="F291" s="5">
        <f>IF(D290=30,"NOTIIFICAR","")</f>
      </c>
    </row>
    <row r="292" spans="1:17" ht="12.75">
      <c r="A292" s="22"/>
      <c r="B292" s="22"/>
      <c r="C292" s="23"/>
      <c r="D292" s="26">
        <f>IF(E292="",(IF(C292=0,0,$G$7-C292)),(E292-C292))</f>
        <v>0</v>
      </c>
      <c r="E292" s="24"/>
      <c r="F292" s="5" t="str">
        <f>IF(D292&lt;30,"NO PRAZO","")</f>
        <v>NO PRAZO</v>
      </c>
      <c r="I292" s="6">
        <f>IF(C292=0,0,$G$7-C292)</f>
        <v>0</v>
      </c>
      <c r="J292" s="6">
        <f>K292+L292+M292</f>
        <v>1</v>
      </c>
      <c r="K292" s="6">
        <f>IF(I292&lt;30,1,0)</f>
        <v>1</v>
      </c>
      <c r="L292" s="6">
        <f>IF(I292&gt;0,1,0)</f>
        <v>0</v>
      </c>
      <c r="M292" s="6">
        <f>IF(E292&gt;1,1,0)</f>
        <v>0</v>
      </c>
      <c r="N292" s="6">
        <f>J292+L292</f>
        <v>1</v>
      </c>
      <c r="P292" s="6" t="e">
        <f>IF(#REF!&gt;0,1,0)</f>
        <v>#REF!</v>
      </c>
      <c r="Q292" s="6" t="e">
        <f>IF(P292&gt;0,G291-#REF!,0)</f>
        <v>#REF!</v>
      </c>
    </row>
    <row r="293" spans="1:6" ht="12.75">
      <c r="A293" s="22"/>
      <c r="B293" s="22"/>
      <c r="C293" s="23"/>
      <c r="D293" s="27"/>
      <c r="E293" s="25"/>
      <c r="F293" s="5">
        <f>IF(D292=30,"NOTIIFICAR","")</f>
      </c>
    </row>
    <row r="294" spans="1:17" ht="12.75">
      <c r="A294" s="22"/>
      <c r="B294" s="22"/>
      <c r="C294" s="23"/>
      <c r="D294" s="26">
        <f>IF(E294="",(IF(C294=0,0,$G$7-C294)),(E294-C294))</f>
        <v>0</v>
      </c>
      <c r="E294" s="24"/>
      <c r="F294" s="5" t="str">
        <f>IF(D294&lt;30,"NO PRAZO","")</f>
        <v>NO PRAZO</v>
      </c>
      <c r="I294" s="6">
        <f>IF(C294=0,0,$G$7-C294)</f>
        <v>0</v>
      </c>
      <c r="J294" s="6">
        <f>K294+L294+M294</f>
        <v>1</v>
      </c>
      <c r="K294" s="6">
        <f>IF(I294&lt;30,1,0)</f>
        <v>1</v>
      </c>
      <c r="L294" s="6">
        <f>IF(I294&gt;0,1,0)</f>
        <v>0</v>
      </c>
      <c r="M294" s="6">
        <f>IF(E294&gt;1,1,0)</f>
        <v>0</v>
      </c>
      <c r="N294" s="6">
        <f>J294+L294</f>
        <v>1</v>
      </c>
      <c r="P294" s="6" t="e">
        <f>IF(#REF!&gt;0,1,0)</f>
        <v>#REF!</v>
      </c>
      <c r="Q294" s="6" t="e">
        <f>IF(P294&gt;0,G293-#REF!,0)</f>
        <v>#REF!</v>
      </c>
    </row>
    <row r="295" spans="1:6" ht="12.75">
      <c r="A295" s="22"/>
      <c r="B295" s="22"/>
      <c r="C295" s="23"/>
      <c r="D295" s="27"/>
      <c r="E295" s="25"/>
      <c r="F295" s="5">
        <f>IF(D294=30,"NOTIIFICAR","")</f>
      </c>
    </row>
    <row r="296" spans="1:17" ht="12.75">
      <c r="A296" s="22"/>
      <c r="B296" s="22"/>
      <c r="C296" s="23"/>
      <c r="D296" s="26">
        <f>IF(E296="",(IF(C296=0,0,$G$7-C296)),(E296-C296))</f>
        <v>0</v>
      </c>
      <c r="E296" s="24"/>
      <c r="F296" s="5" t="str">
        <f>IF(D296&lt;30,"NO PRAZO","")</f>
        <v>NO PRAZO</v>
      </c>
      <c r="I296" s="6">
        <f>IF(C296=0,0,$G$7-C296)</f>
        <v>0</v>
      </c>
      <c r="J296" s="6">
        <f>K296+L296+M296</f>
        <v>1</v>
      </c>
      <c r="K296" s="6">
        <f>IF(I296&lt;30,1,0)</f>
        <v>1</v>
      </c>
      <c r="L296" s="6">
        <f>IF(I296&gt;0,1,0)</f>
        <v>0</v>
      </c>
      <c r="M296" s="6">
        <f>IF(E296&gt;1,1,0)</f>
        <v>0</v>
      </c>
      <c r="N296" s="6">
        <f>J296+L296</f>
        <v>1</v>
      </c>
      <c r="P296" s="6" t="e">
        <f>IF(#REF!&gt;0,1,0)</f>
        <v>#REF!</v>
      </c>
      <c r="Q296" s="6" t="e">
        <f>IF(P296&gt;0,G295-#REF!,0)</f>
        <v>#REF!</v>
      </c>
    </row>
    <row r="297" spans="1:6" ht="12.75">
      <c r="A297" s="22"/>
      <c r="B297" s="22"/>
      <c r="C297" s="23"/>
      <c r="D297" s="27"/>
      <c r="E297" s="25"/>
      <c r="F297" s="5">
        <f>IF(D296=30,"NOTIIFICAR","")</f>
      </c>
    </row>
    <row r="298" spans="1:17" ht="12.75">
      <c r="A298" s="22"/>
      <c r="B298" s="22"/>
      <c r="C298" s="23"/>
      <c r="D298" s="26">
        <f>IF(E298="",(IF(C298=0,0,$G$7-C298)),(E298-C298))</f>
        <v>0</v>
      </c>
      <c r="E298" s="24"/>
      <c r="F298" s="5" t="str">
        <f>IF(D298&lt;30,"NO PRAZO","")</f>
        <v>NO PRAZO</v>
      </c>
      <c r="I298" s="6">
        <f>IF(C298=0,0,$G$7-C298)</f>
        <v>0</v>
      </c>
      <c r="J298" s="6">
        <f>K298+L298+M298</f>
        <v>1</v>
      </c>
      <c r="K298" s="6">
        <f>IF(I298&lt;30,1,0)</f>
        <v>1</v>
      </c>
      <c r="L298" s="6">
        <f>IF(I298&gt;0,1,0)</f>
        <v>0</v>
      </c>
      <c r="M298" s="6">
        <f>IF(E298&gt;1,1,0)</f>
        <v>0</v>
      </c>
      <c r="N298" s="6">
        <f>J298+L298</f>
        <v>1</v>
      </c>
      <c r="P298" s="6" t="e">
        <f>IF(#REF!&gt;0,1,0)</f>
        <v>#REF!</v>
      </c>
      <c r="Q298" s="6" t="e">
        <f>IF(P298&gt;0,G297-#REF!,0)</f>
        <v>#REF!</v>
      </c>
    </row>
    <row r="299" spans="1:6" ht="12.75">
      <c r="A299" s="22"/>
      <c r="B299" s="22"/>
      <c r="C299" s="23"/>
      <c r="D299" s="27"/>
      <c r="E299" s="25"/>
      <c r="F299" s="5">
        <f>IF(D298=30,"NOTIIFICAR","")</f>
      </c>
    </row>
    <row r="300" spans="1:17" ht="12.75">
      <c r="A300" s="22"/>
      <c r="B300" s="22"/>
      <c r="C300" s="23"/>
      <c r="D300" s="26">
        <f>IF(E300="",(IF(C300=0,0,$G$7-C300)),(E300-C300))</f>
        <v>0</v>
      </c>
      <c r="E300" s="24"/>
      <c r="F300" s="5" t="str">
        <f>IF(D300&lt;30,"NO PRAZO","")</f>
        <v>NO PRAZO</v>
      </c>
      <c r="I300" s="6">
        <f>IF(C300=0,0,$G$7-C300)</f>
        <v>0</v>
      </c>
      <c r="J300" s="6">
        <f>K300+L300+M300</f>
        <v>1</v>
      </c>
      <c r="K300" s="6">
        <f>IF(I300&lt;30,1,0)</f>
        <v>1</v>
      </c>
      <c r="L300" s="6">
        <f>IF(I300&gt;0,1,0)</f>
        <v>0</v>
      </c>
      <c r="M300" s="6">
        <f>IF(E300&gt;1,1,0)</f>
        <v>0</v>
      </c>
      <c r="N300" s="6">
        <f>J300+L300</f>
        <v>1</v>
      </c>
      <c r="P300" s="6" t="e">
        <f>IF(#REF!&gt;0,1,0)</f>
        <v>#REF!</v>
      </c>
      <c r="Q300" s="6" t="e">
        <f>IF(P300&gt;0,G299-#REF!,0)</f>
        <v>#REF!</v>
      </c>
    </row>
    <row r="301" spans="1:6" ht="12.75">
      <c r="A301" s="22"/>
      <c r="B301" s="22"/>
      <c r="C301" s="23"/>
      <c r="D301" s="27"/>
      <c r="E301" s="25"/>
      <c r="F301" s="5">
        <f>IF(D300=30,"NOTIIFICAR","")</f>
      </c>
    </row>
    <row r="302" spans="1:17" ht="12.75">
      <c r="A302" s="22"/>
      <c r="B302" s="22"/>
      <c r="C302" s="23"/>
      <c r="D302" s="26">
        <f>IF(E302="",(IF(C302=0,0,$G$7-C302)),(E302-C302))</f>
        <v>0</v>
      </c>
      <c r="E302" s="24"/>
      <c r="F302" s="5" t="str">
        <f>IF(D302&lt;30,"NO PRAZO","")</f>
        <v>NO PRAZO</v>
      </c>
      <c r="I302" s="6">
        <f>IF(C302=0,0,$G$7-C302)</f>
        <v>0</v>
      </c>
      <c r="J302" s="6">
        <f>K302+L302+M302</f>
        <v>1</v>
      </c>
      <c r="K302" s="6">
        <f>IF(I302&lt;30,1,0)</f>
        <v>1</v>
      </c>
      <c r="L302" s="6">
        <f>IF(I302&gt;0,1,0)</f>
        <v>0</v>
      </c>
      <c r="M302" s="6">
        <f>IF(E302&gt;1,1,0)</f>
        <v>0</v>
      </c>
      <c r="N302" s="6">
        <f>J302+L302</f>
        <v>1</v>
      </c>
      <c r="P302" s="6" t="e">
        <f>IF(#REF!&gt;0,1,0)</f>
        <v>#REF!</v>
      </c>
      <c r="Q302" s="6" t="e">
        <f>IF(P302&gt;0,G301-#REF!,0)</f>
        <v>#REF!</v>
      </c>
    </row>
    <row r="303" spans="1:6" ht="12.75">
      <c r="A303" s="22"/>
      <c r="B303" s="22"/>
      <c r="C303" s="23"/>
      <c r="D303" s="27"/>
      <c r="E303" s="25"/>
      <c r="F303" s="5">
        <f>IF(D302=30,"NOTIIFICAR","")</f>
      </c>
    </row>
    <row r="304" spans="1:17" ht="12.75">
      <c r="A304" s="22"/>
      <c r="B304" s="22"/>
      <c r="C304" s="23"/>
      <c r="D304" s="26">
        <f>IF(E304="",(IF(C304=0,0,$G$7-C304)),(E304-C304))</f>
        <v>0</v>
      </c>
      <c r="E304" s="24"/>
      <c r="F304" s="5" t="str">
        <f>IF(D304&lt;30,"NO PRAZO","")</f>
        <v>NO PRAZO</v>
      </c>
      <c r="I304" s="6">
        <f>IF(C304=0,0,$G$7-C304)</f>
        <v>0</v>
      </c>
      <c r="J304" s="6">
        <f>K304+L304+M304</f>
        <v>1</v>
      </c>
      <c r="K304" s="6">
        <f>IF(I304&lt;30,1,0)</f>
        <v>1</v>
      </c>
      <c r="L304" s="6">
        <f>IF(I304&gt;0,1,0)</f>
        <v>0</v>
      </c>
      <c r="M304" s="6">
        <f>IF(E304&gt;1,1,0)</f>
        <v>0</v>
      </c>
      <c r="N304" s="6">
        <f>J304+L304</f>
        <v>1</v>
      </c>
      <c r="P304" s="6" t="e">
        <f>IF(#REF!&gt;0,1,0)</f>
        <v>#REF!</v>
      </c>
      <c r="Q304" s="6" t="e">
        <f>IF(P304&gt;0,G303-#REF!,0)</f>
        <v>#REF!</v>
      </c>
    </row>
    <row r="305" spans="1:6" ht="12.75">
      <c r="A305" s="22"/>
      <c r="B305" s="22"/>
      <c r="C305" s="23"/>
      <c r="D305" s="27"/>
      <c r="E305" s="25"/>
      <c r="F305" s="5">
        <f>IF(D304=30,"NOTIIFICAR","")</f>
      </c>
    </row>
    <row r="306" spans="1:17" ht="12.75">
      <c r="A306" s="22"/>
      <c r="B306" s="22"/>
      <c r="C306" s="23"/>
      <c r="D306" s="26">
        <f>IF(E306="",(IF(C306=0,0,$G$7-C306)),(E306-C306))</f>
        <v>0</v>
      </c>
      <c r="E306" s="24"/>
      <c r="F306" s="5" t="str">
        <f>IF(D306&lt;30,"NO PRAZO","")</f>
        <v>NO PRAZO</v>
      </c>
      <c r="I306" s="6">
        <f>IF(C306=0,0,$G$7-C306)</f>
        <v>0</v>
      </c>
      <c r="J306" s="6">
        <f>K306+L306+M306</f>
        <v>1</v>
      </c>
      <c r="K306" s="6">
        <f>IF(I306&lt;30,1,0)</f>
        <v>1</v>
      </c>
      <c r="L306" s="6">
        <f>IF(I306&gt;0,1,0)</f>
        <v>0</v>
      </c>
      <c r="M306" s="6">
        <f>IF(E306&gt;1,1,0)</f>
        <v>0</v>
      </c>
      <c r="N306" s="6">
        <f>J306+L306</f>
        <v>1</v>
      </c>
      <c r="P306" s="6" t="e">
        <f>IF(#REF!&gt;0,1,0)</f>
        <v>#REF!</v>
      </c>
      <c r="Q306" s="6" t="e">
        <f>IF(P306&gt;0,G305-#REF!,0)</f>
        <v>#REF!</v>
      </c>
    </row>
    <row r="307" spans="1:6" ht="12.75">
      <c r="A307" s="22"/>
      <c r="B307" s="22"/>
      <c r="C307" s="23"/>
      <c r="D307" s="27"/>
      <c r="E307" s="25"/>
      <c r="F307" s="5">
        <f>IF(D306=30,"NOTIIFICAR","")</f>
      </c>
    </row>
    <row r="308" spans="1:17" ht="12.75">
      <c r="A308" s="22"/>
      <c r="B308" s="22"/>
      <c r="C308" s="23"/>
      <c r="D308" s="26">
        <f>IF(E308="",(IF(C308=0,0,$G$7-C308)),(E308-C308))</f>
        <v>0</v>
      </c>
      <c r="E308" s="24"/>
      <c r="F308" s="5" t="str">
        <f>IF(D308&lt;30,"NO PRAZO","")</f>
        <v>NO PRAZO</v>
      </c>
      <c r="I308" s="6">
        <f>IF(C308=0,0,$G$7-C308)</f>
        <v>0</v>
      </c>
      <c r="J308" s="6">
        <f>K308+L308+M308</f>
        <v>1</v>
      </c>
      <c r="K308" s="6">
        <f>IF(I308&lt;30,1,0)</f>
        <v>1</v>
      </c>
      <c r="L308" s="6">
        <f>IF(I308&gt;0,1,0)</f>
        <v>0</v>
      </c>
      <c r="M308" s="6">
        <f>IF(E308&gt;1,1,0)</f>
        <v>0</v>
      </c>
      <c r="N308" s="6">
        <f>J308+L308</f>
        <v>1</v>
      </c>
      <c r="P308" s="6" t="e">
        <f>IF(#REF!&gt;0,1,0)</f>
        <v>#REF!</v>
      </c>
      <c r="Q308" s="6" t="e">
        <f>IF(P308&gt;0,G307-#REF!,0)</f>
        <v>#REF!</v>
      </c>
    </row>
    <row r="309" spans="1:6" ht="12.75">
      <c r="A309" s="22"/>
      <c r="B309" s="22"/>
      <c r="C309" s="23"/>
      <c r="D309" s="27"/>
      <c r="E309" s="25"/>
      <c r="F309" s="5">
        <f>IF(D308=30,"NOTIIFICAR","")</f>
      </c>
    </row>
    <row r="310" spans="1:17" ht="12.75">
      <c r="A310" s="22"/>
      <c r="B310" s="22"/>
      <c r="C310" s="23"/>
      <c r="D310" s="26">
        <f>IF(E310="",(IF(C310=0,0,$G$7-C310)),(E310-C310))</f>
        <v>0</v>
      </c>
      <c r="E310" s="24"/>
      <c r="F310" s="5" t="str">
        <f>IF(D310&lt;30,"NO PRAZO","")</f>
        <v>NO PRAZO</v>
      </c>
      <c r="I310" s="6">
        <f>IF(C310=0,0,$G$7-C310)</f>
        <v>0</v>
      </c>
      <c r="J310" s="6">
        <f>K310+L310+M310</f>
        <v>1</v>
      </c>
      <c r="K310" s="6">
        <f>IF(I310&lt;30,1,0)</f>
        <v>1</v>
      </c>
      <c r="L310" s="6">
        <f>IF(I310&gt;0,1,0)</f>
        <v>0</v>
      </c>
      <c r="M310" s="6">
        <f>IF(E310&gt;1,1,0)</f>
        <v>0</v>
      </c>
      <c r="N310" s="6">
        <f>J310+L310</f>
        <v>1</v>
      </c>
      <c r="P310" s="6" t="e">
        <f>IF(#REF!&gt;0,1,0)</f>
        <v>#REF!</v>
      </c>
      <c r="Q310" s="6" t="e">
        <f>IF(P310&gt;0,G309-#REF!,0)</f>
        <v>#REF!</v>
      </c>
    </row>
    <row r="311" spans="1:6" ht="12.75">
      <c r="A311" s="22"/>
      <c r="B311" s="22"/>
      <c r="C311" s="23"/>
      <c r="D311" s="27"/>
      <c r="E311" s="25"/>
      <c r="F311" s="5">
        <f>IF(D310=30,"NOTIIFICAR","")</f>
      </c>
    </row>
    <row r="312" spans="1:17" ht="12.75">
      <c r="A312" s="22"/>
      <c r="B312" s="22"/>
      <c r="C312" s="23"/>
      <c r="D312" s="26">
        <f>IF(E312="",(IF(C312=0,0,$G$7-C312)),(E312-C312))</f>
        <v>0</v>
      </c>
      <c r="E312" s="24"/>
      <c r="F312" s="5" t="str">
        <f>IF(D312&lt;30,"NO PRAZO","")</f>
        <v>NO PRAZO</v>
      </c>
      <c r="I312" s="6">
        <f>IF(C312=0,0,$G$7-C312)</f>
        <v>0</v>
      </c>
      <c r="J312" s="6">
        <f>K312+L312+M312</f>
        <v>1</v>
      </c>
      <c r="K312" s="6">
        <f>IF(I312&lt;30,1,0)</f>
        <v>1</v>
      </c>
      <c r="L312" s="6">
        <f>IF(I312&gt;0,1,0)</f>
        <v>0</v>
      </c>
      <c r="M312" s="6">
        <f>IF(E312&gt;1,1,0)</f>
        <v>0</v>
      </c>
      <c r="N312" s="6">
        <f>J312+L312</f>
        <v>1</v>
      </c>
      <c r="P312" s="6" t="e">
        <f>IF(#REF!&gt;0,1,0)</f>
        <v>#REF!</v>
      </c>
      <c r="Q312" s="6" t="e">
        <f>IF(P312&gt;0,G311-#REF!,0)</f>
        <v>#REF!</v>
      </c>
    </row>
    <row r="313" spans="1:6" ht="12.75">
      <c r="A313" s="22"/>
      <c r="B313" s="22"/>
      <c r="C313" s="23"/>
      <c r="D313" s="27"/>
      <c r="E313" s="25"/>
      <c r="F313" s="5">
        <f>IF(D312=30,"NOTIIFICAR","")</f>
      </c>
    </row>
    <row r="314" spans="1:17" ht="12.75">
      <c r="A314" s="22"/>
      <c r="B314" s="22"/>
      <c r="C314" s="23"/>
      <c r="D314" s="26">
        <f>IF(E314="",(IF(C314=0,0,$G$7-C314)),(E314-C314))</f>
        <v>0</v>
      </c>
      <c r="E314" s="24"/>
      <c r="F314" s="5" t="str">
        <f>IF(D314&lt;30,"NO PRAZO","")</f>
        <v>NO PRAZO</v>
      </c>
      <c r="I314" s="6">
        <f>IF(C314=0,0,$G$7-C314)</f>
        <v>0</v>
      </c>
      <c r="J314" s="6">
        <f>K314+L314+M314</f>
        <v>1</v>
      </c>
      <c r="K314" s="6">
        <f>IF(I314&lt;30,1,0)</f>
        <v>1</v>
      </c>
      <c r="L314" s="6">
        <f>IF(I314&gt;0,1,0)</f>
        <v>0</v>
      </c>
      <c r="M314" s="6">
        <f>IF(E314&gt;1,1,0)</f>
        <v>0</v>
      </c>
      <c r="N314" s="6">
        <f>J314+L314</f>
        <v>1</v>
      </c>
      <c r="P314" s="6" t="e">
        <f>IF(#REF!&gt;0,1,0)</f>
        <v>#REF!</v>
      </c>
      <c r="Q314" s="6" t="e">
        <f>IF(P314&gt;0,G313-#REF!,0)</f>
        <v>#REF!</v>
      </c>
    </row>
    <row r="315" spans="1:6" ht="12.75">
      <c r="A315" s="22"/>
      <c r="B315" s="22"/>
      <c r="C315" s="23"/>
      <c r="D315" s="27"/>
      <c r="E315" s="25"/>
      <c r="F315" s="5">
        <f>IF(D314=30,"NOTIIFICAR","")</f>
      </c>
    </row>
    <row r="316" spans="1:17" ht="12.75">
      <c r="A316" s="22"/>
      <c r="B316" s="22"/>
      <c r="C316" s="23"/>
      <c r="D316" s="26">
        <f>IF(E316="",(IF(C316=0,0,$G$7-C316)),(E316-C316))</f>
        <v>0</v>
      </c>
      <c r="E316" s="24"/>
      <c r="F316" s="5" t="str">
        <f>IF(D316&lt;30,"NO PRAZO","")</f>
        <v>NO PRAZO</v>
      </c>
      <c r="I316" s="6">
        <f>IF(C316=0,0,$G$7-C316)</f>
        <v>0</v>
      </c>
      <c r="J316" s="6">
        <f>K316+L316+M316</f>
        <v>1</v>
      </c>
      <c r="K316" s="6">
        <f>IF(I316&lt;30,1,0)</f>
        <v>1</v>
      </c>
      <c r="L316" s="6">
        <f>IF(I316&gt;0,1,0)</f>
        <v>0</v>
      </c>
      <c r="M316" s="6">
        <f>IF(E316&gt;1,1,0)</f>
        <v>0</v>
      </c>
      <c r="N316" s="6">
        <f>J316+L316</f>
        <v>1</v>
      </c>
      <c r="P316" s="6" t="e">
        <f>IF(#REF!&gt;0,1,0)</f>
        <v>#REF!</v>
      </c>
      <c r="Q316" s="6" t="e">
        <f>IF(P316&gt;0,G315-#REF!,0)</f>
        <v>#REF!</v>
      </c>
    </row>
    <row r="317" spans="1:6" ht="12.75">
      <c r="A317" s="22"/>
      <c r="B317" s="22"/>
      <c r="C317" s="23"/>
      <c r="D317" s="27"/>
      <c r="E317" s="25"/>
      <c r="F317" s="5">
        <f>IF(D316=30,"NOTIIFICAR","")</f>
      </c>
    </row>
    <row r="318" spans="1:17" ht="12.75">
      <c r="A318" s="22"/>
      <c r="B318" s="22"/>
      <c r="C318" s="23"/>
      <c r="D318" s="26">
        <f>IF(E318="",(IF(C318=0,0,$G$7-C318)),(E318-C318))</f>
        <v>0</v>
      </c>
      <c r="E318" s="24"/>
      <c r="F318" s="5" t="str">
        <f>IF(D318&lt;30,"NO PRAZO","")</f>
        <v>NO PRAZO</v>
      </c>
      <c r="I318" s="6">
        <f>IF(C318=0,0,$G$7-C318)</f>
        <v>0</v>
      </c>
      <c r="J318" s="6">
        <f>K318+L318+M318</f>
        <v>1</v>
      </c>
      <c r="K318" s="6">
        <f>IF(I318&lt;30,1,0)</f>
        <v>1</v>
      </c>
      <c r="L318" s="6">
        <f>IF(I318&gt;0,1,0)</f>
        <v>0</v>
      </c>
      <c r="M318" s="6">
        <f>IF(E318&gt;1,1,0)</f>
        <v>0</v>
      </c>
      <c r="N318" s="6">
        <f>J318+L318</f>
        <v>1</v>
      </c>
      <c r="P318" s="6" t="e">
        <f>IF(#REF!&gt;0,1,0)</f>
        <v>#REF!</v>
      </c>
      <c r="Q318" s="6" t="e">
        <f>IF(P318&gt;0,G317-#REF!,0)</f>
        <v>#REF!</v>
      </c>
    </row>
    <row r="319" spans="1:6" ht="12.75">
      <c r="A319" s="22"/>
      <c r="B319" s="22"/>
      <c r="C319" s="23"/>
      <c r="D319" s="27"/>
      <c r="E319" s="25"/>
      <c r="F319" s="5">
        <f>IF(D318=30,"NOTIIFICAR","")</f>
      </c>
    </row>
    <row r="320" spans="1:17" ht="12.75">
      <c r="A320" s="22"/>
      <c r="B320" s="22"/>
      <c r="C320" s="23"/>
      <c r="D320" s="26">
        <f>IF(E320="",(IF(C320=0,0,$G$7-C320)),(E320-C320))</f>
        <v>0</v>
      </c>
      <c r="E320" s="24"/>
      <c r="F320" s="5" t="str">
        <f>IF(D320&lt;30,"NO PRAZO","")</f>
        <v>NO PRAZO</v>
      </c>
      <c r="I320" s="6">
        <f>IF(C320=0,0,$G$7-C320)</f>
        <v>0</v>
      </c>
      <c r="J320" s="6">
        <f>K320+L320+M320</f>
        <v>1</v>
      </c>
      <c r="K320" s="6">
        <f>IF(I320&lt;30,1,0)</f>
        <v>1</v>
      </c>
      <c r="L320" s="6">
        <f>IF(I320&gt;0,1,0)</f>
        <v>0</v>
      </c>
      <c r="M320" s="6">
        <f>IF(E320&gt;1,1,0)</f>
        <v>0</v>
      </c>
      <c r="N320" s="6">
        <f>J320+L320</f>
        <v>1</v>
      </c>
      <c r="P320" s="6" t="e">
        <f>IF(#REF!&gt;0,1,0)</f>
        <v>#REF!</v>
      </c>
      <c r="Q320" s="6" t="e">
        <f>IF(P320&gt;0,G319-#REF!,0)</f>
        <v>#REF!</v>
      </c>
    </row>
    <row r="321" spans="1:6" ht="12.75">
      <c r="A321" s="22"/>
      <c r="B321" s="22"/>
      <c r="C321" s="23"/>
      <c r="D321" s="27"/>
      <c r="E321" s="25"/>
      <c r="F321" s="5">
        <f>IF(D320=30,"NOTIIFICAR","")</f>
      </c>
    </row>
    <row r="322" spans="1:17" ht="12.75">
      <c r="A322" s="22"/>
      <c r="B322" s="22"/>
      <c r="C322" s="23"/>
      <c r="D322" s="26">
        <f>IF(E322="",(IF(C322=0,0,$G$7-C322)),(E322-C322))</f>
        <v>0</v>
      </c>
      <c r="E322" s="24"/>
      <c r="F322" s="5" t="str">
        <f>IF(D322&lt;30,"NO PRAZO","")</f>
        <v>NO PRAZO</v>
      </c>
      <c r="I322" s="6">
        <f>IF(C322=0,0,$G$7-C322)</f>
        <v>0</v>
      </c>
      <c r="J322" s="6">
        <f>K322+L322+M322</f>
        <v>1</v>
      </c>
      <c r="K322" s="6">
        <f>IF(I322&lt;30,1,0)</f>
        <v>1</v>
      </c>
      <c r="L322" s="6">
        <f>IF(I322&gt;0,1,0)</f>
        <v>0</v>
      </c>
      <c r="M322" s="6">
        <f>IF(E322&gt;1,1,0)</f>
        <v>0</v>
      </c>
      <c r="N322" s="6">
        <f>J322+L322</f>
        <v>1</v>
      </c>
      <c r="P322" s="6" t="e">
        <f>IF(#REF!&gt;0,1,0)</f>
        <v>#REF!</v>
      </c>
      <c r="Q322" s="6" t="e">
        <f>IF(P322&gt;0,G321-#REF!,0)</f>
        <v>#REF!</v>
      </c>
    </row>
    <row r="323" spans="1:6" ht="12.75">
      <c r="A323" s="22"/>
      <c r="B323" s="22"/>
      <c r="C323" s="23"/>
      <c r="D323" s="27"/>
      <c r="E323" s="25"/>
      <c r="F323" s="5">
        <f>IF(D322=30,"NOTIIFICAR","")</f>
      </c>
    </row>
    <row r="324" spans="1:17" ht="12.75">
      <c r="A324" s="22"/>
      <c r="B324" s="22"/>
      <c r="C324" s="23"/>
      <c r="D324" s="26">
        <f>IF(E324="",(IF(C324=0,0,$G$7-C324)),(E324-C324))</f>
        <v>0</v>
      </c>
      <c r="E324" s="24"/>
      <c r="F324" s="5" t="str">
        <f>IF(D324&lt;30,"NO PRAZO","")</f>
        <v>NO PRAZO</v>
      </c>
      <c r="I324" s="6">
        <f>IF(C324=0,0,$G$7-C324)</f>
        <v>0</v>
      </c>
      <c r="J324" s="6">
        <f>K324+L324+M324</f>
        <v>1</v>
      </c>
      <c r="K324" s="6">
        <f>IF(I324&lt;30,1,0)</f>
        <v>1</v>
      </c>
      <c r="L324" s="6">
        <f>IF(I324&gt;0,1,0)</f>
        <v>0</v>
      </c>
      <c r="M324" s="6">
        <f>IF(E324&gt;1,1,0)</f>
        <v>0</v>
      </c>
      <c r="N324" s="6">
        <f>J324+L324</f>
        <v>1</v>
      </c>
      <c r="P324" s="6" t="e">
        <f>IF(#REF!&gt;0,1,0)</f>
        <v>#REF!</v>
      </c>
      <c r="Q324" s="6" t="e">
        <f>IF(P324&gt;0,G323-#REF!,0)</f>
        <v>#REF!</v>
      </c>
    </row>
    <row r="325" spans="1:6" ht="12.75">
      <c r="A325" s="22"/>
      <c r="B325" s="22"/>
      <c r="C325" s="23"/>
      <c r="D325" s="27"/>
      <c r="E325" s="25"/>
      <c r="F325" s="5">
        <f>IF(D324=30,"NOTIIFICAR","")</f>
      </c>
    </row>
    <row r="326" spans="1:17" ht="12.75">
      <c r="A326" s="22"/>
      <c r="B326" s="22"/>
      <c r="C326" s="23"/>
      <c r="D326" s="26">
        <f>IF(E326="",(IF(C326=0,0,$G$7-C326)),(E326-C326))</f>
        <v>0</v>
      </c>
      <c r="E326" s="24"/>
      <c r="F326" s="5" t="str">
        <f>IF(D326&lt;30,"NO PRAZO","")</f>
        <v>NO PRAZO</v>
      </c>
      <c r="I326" s="6">
        <f>IF(C326=0,0,$G$7-C326)</f>
        <v>0</v>
      </c>
      <c r="J326" s="6">
        <f>K326+L326+M326</f>
        <v>1</v>
      </c>
      <c r="K326" s="6">
        <f>IF(I326&lt;30,1,0)</f>
        <v>1</v>
      </c>
      <c r="L326" s="6">
        <f>IF(I326&gt;0,1,0)</f>
        <v>0</v>
      </c>
      <c r="M326" s="6">
        <f>IF(E326&gt;1,1,0)</f>
        <v>0</v>
      </c>
      <c r="N326" s="6">
        <f>J326+L326</f>
        <v>1</v>
      </c>
      <c r="P326" s="6" t="e">
        <f>IF(#REF!&gt;0,1,0)</f>
        <v>#REF!</v>
      </c>
      <c r="Q326" s="6" t="e">
        <f>IF(P326&gt;0,G325-#REF!,0)</f>
        <v>#REF!</v>
      </c>
    </row>
    <row r="327" spans="1:6" ht="12.75">
      <c r="A327" s="22"/>
      <c r="B327" s="22"/>
      <c r="C327" s="23"/>
      <c r="D327" s="27"/>
      <c r="E327" s="25"/>
      <c r="F327" s="5">
        <f>IF(D326=30,"NOTIIFICAR","")</f>
      </c>
    </row>
    <row r="328" spans="1:17" ht="12.75">
      <c r="A328" s="22"/>
      <c r="B328" s="22"/>
      <c r="C328" s="23"/>
      <c r="D328" s="26">
        <f>IF(E328="",(IF(C328=0,0,$G$7-C328)),(E328-C328))</f>
        <v>0</v>
      </c>
      <c r="E328" s="24"/>
      <c r="F328" s="5" t="str">
        <f>IF(D328&lt;30,"NO PRAZO","")</f>
        <v>NO PRAZO</v>
      </c>
      <c r="I328" s="6">
        <f>IF(C328=0,0,$G$7-C328)</f>
        <v>0</v>
      </c>
      <c r="J328" s="6">
        <f>K328+L328+M328</f>
        <v>1</v>
      </c>
      <c r="K328" s="6">
        <f>IF(I328&lt;30,1,0)</f>
        <v>1</v>
      </c>
      <c r="L328" s="6">
        <f>IF(I328&gt;0,1,0)</f>
        <v>0</v>
      </c>
      <c r="M328" s="6">
        <f>IF(E328&gt;1,1,0)</f>
        <v>0</v>
      </c>
      <c r="N328" s="6">
        <f>J328+L328</f>
        <v>1</v>
      </c>
      <c r="P328" s="6" t="e">
        <f>IF(#REF!&gt;0,1,0)</f>
        <v>#REF!</v>
      </c>
      <c r="Q328" s="6" t="e">
        <f>IF(P328&gt;0,G327-#REF!,0)</f>
        <v>#REF!</v>
      </c>
    </row>
    <row r="329" spans="1:6" ht="12.75">
      <c r="A329" s="22"/>
      <c r="B329" s="22"/>
      <c r="C329" s="23"/>
      <c r="D329" s="27"/>
      <c r="E329" s="25"/>
      <c r="F329" s="5">
        <f>IF(D328=30,"NOTIIFICAR","")</f>
      </c>
    </row>
    <row r="330" spans="1:17" ht="12.75">
      <c r="A330" s="22"/>
      <c r="B330" s="22"/>
      <c r="C330" s="23"/>
      <c r="D330" s="26">
        <f>IF(E330="",(IF(C330=0,0,$G$7-C330)),(E330-C330))</f>
        <v>0</v>
      </c>
      <c r="E330" s="24"/>
      <c r="F330" s="5" t="str">
        <f>IF(D330&lt;30,"NO PRAZO","")</f>
        <v>NO PRAZO</v>
      </c>
      <c r="I330" s="6">
        <f>IF(C330=0,0,$G$7-C330)</f>
        <v>0</v>
      </c>
      <c r="J330" s="6">
        <f>K330+L330+M330</f>
        <v>1</v>
      </c>
      <c r="K330" s="6">
        <f>IF(I330&lt;30,1,0)</f>
        <v>1</v>
      </c>
      <c r="L330" s="6">
        <f>IF(I330&gt;0,1,0)</f>
        <v>0</v>
      </c>
      <c r="M330" s="6">
        <f>IF(E330&gt;1,1,0)</f>
        <v>0</v>
      </c>
      <c r="N330" s="6">
        <f>J330+L330</f>
        <v>1</v>
      </c>
      <c r="P330" s="6" t="e">
        <f>IF(#REF!&gt;0,1,0)</f>
        <v>#REF!</v>
      </c>
      <c r="Q330" s="6" t="e">
        <f>IF(P330&gt;0,G329-#REF!,0)</f>
        <v>#REF!</v>
      </c>
    </row>
    <row r="331" spans="1:6" ht="12.75">
      <c r="A331" s="22"/>
      <c r="B331" s="22"/>
      <c r="C331" s="23"/>
      <c r="D331" s="27"/>
      <c r="E331" s="25"/>
      <c r="F331" s="5">
        <f>IF(D330=30,"NOTIIFICAR","")</f>
      </c>
    </row>
    <row r="332" spans="1:17" ht="12.75">
      <c r="A332" s="22"/>
      <c r="B332" s="22"/>
      <c r="C332" s="23"/>
      <c r="D332" s="26">
        <f>IF(E332="",(IF(C332=0,0,$G$7-C332)),(E332-C332))</f>
        <v>0</v>
      </c>
      <c r="E332" s="24"/>
      <c r="F332" s="5" t="str">
        <f>IF(D332&lt;30,"NO PRAZO","")</f>
        <v>NO PRAZO</v>
      </c>
      <c r="I332" s="6">
        <f>IF(C332=0,0,$G$7-C332)</f>
        <v>0</v>
      </c>
      <c r="J332" s="6">
        <f>K332+L332+M332</f>
        <v>1</v>
      </c>
      <c r="K332" s="6">
        <f>IF(I332&lt;30,1,0)</f>
        <v>1</v>
      </c>
      <c r="L332" s="6">
        <f>IF(I332&gt;0,1,0)</f>
        <v>0</v>
      </c>
      <c r="M332" s="6">
        <f>IF(E332&gt;1,1,0)</f>
        <v>0</v>
      </c>
      <c r="N332" s="6">
        <f>J332+L332</f>
        <v>1</v>
      </c>
      <c r="P332" s="6" t="e">
        <f>IF(#REF!&gt;0,1,0)</f>
        <v>#REF!</v>
      </c>
      <c r="Q332" s="6" t="e">
        <f>IF(P332&gt;0,G331-#REF!,0)</f>
        <v>#REF!</v>
      </c>
    </row>
    <row r="333" spans="1:6" ht="12.75">
      <c r="A333" s="22"/>
      <c r="B333" s="22"/>
      <c r="C333" s="23"/>
      <c r="D333" s="27"/>
      <c r="E333" s="25"/>
      <c r="F333" s="5">
        <f>IF(D332=30,"NOTIIFICAR","")</f>
      </c>
    </row>
    <row r="334" spans="1:17" ht="12.75">
      <c r="A334" s="22"/>
      <c r="B334" s="22"/>
      <c r="C334" s="23"/>
      <c r="D334" s="26">
        <f>IF(E334="",(IF(C334=0,0,$G$7-C334)),(E334-C334))</f>
        <v>0</v>
      </c>
      <c r="E334" s="24"/>
      <c r="F334" s="5" t="str">
        <f>IF(D334&lt;=2,"NO PRAZO","")</f>
        <v>NO PRAZO</v>
      </c>
      <c r="I334" s="6">
        <f>IF(C334=0,0,$G$7-C334)</f>
        <v>0</v>
      </c>
      <c r="J334" s="6">
        <f>K334+L334+M334</f>
        <v>1</v>
      </c>
      <c r="K334" s="6">
        <f>IF(I334&lt;30,1,0)</f>
        <v>1</v>
      </c>
      <c r="L334" s="6">
        <f>IF(I334&gt;0,1,0)</f>
        <v>0</v>
      </c>
      <c r="M334" s="6">
        <f>IF(E334&gt;1,1,0)</f>
        <v>0</v>
      </c>
      <c r="N334" s="6">
        <f>J334+L334</f>
        <v>1</v>
      </c>
      <c r="P334" s="6" t="e">
        <f>IF(#REF!&gt;0,1,0)</f>
        <v>#REF!</v>
      </c>
      <c r="Q334" s="6" t="e">
        <f>IF(P334&gt;0,G333-#REF!,0)</f>
        <v>#REF!</v>
      </c>
    </row>
    <row r="335" spans="1:6" ht="12.75">
      <c r="A335" s="22"/>
      <c r="B335" s="22"/>
      <c r="C335" s="23"/>
      <c r="D335" s="27"/>
      <c r="E335" s="25"/>
      <c r="F335" s="5">
        <f>IF(D334&gt;2,"NOTIIFICAR","")</f>
      </c>
    </row>
    <row r="336" spans="1:17" ht="12.75">
      <c r="A336" s="22"/>
      <c r="B336" s="22"/>
      <c r="C336" s="23"/>
      <c r="D336" s="26">
        <f>IF(E336="",(IF(C336=0,0,$G$7-C336)),(E336-C336))</f>
        <v>0</v>
      </c>
      <c r="E336" s="24"/>
      <c r="F336" s="5" t="str">
        <f>IF(D336&lt;=2,"NO PRAZO","")</f>
        <v>NO PRAZO</v>
      </c>
      <c r="I336" s="6">
        <f>IF(C336=0,0,$G$7-C336)</f>
        <v>0</v>
      </c>
      <c r="J336" s="6">
        <f>K336+L336+M336</f>
        <v>1</v>
      </c>
      <c r="K336" s="6">
        <f>IF(I336&lt;30,1,0)</f>
        <v>1</v>
      </c>
      <c r="L336" s="6">
        <f>IF(I336&gt;0,1,0)</f>
        <v>0</v>
      </c>
      <c r="M336" s="6">
        <f>IF(E336&gt;1,1,0)</f>
        <v>0</v>
      </c>
      <c r="N336" s="6">
        <f>J336+L336</f>
        <v>1</v>
      </c>
      <c r="P336" s="6" t="e">
        <f>IF(#REF!&gt;0,1,0)</f>
        <v>#REF!</v>
      </c>
      <c r="Q336" s="6" t="e">
        <f>IF(P336&gt;0,G335-#REF!,0)</f>
        <v>#REF!</v>
      </c>
    </row>
    <row r="337" spans="1:6" ht="12.75">
      <c r="A337" s="22"/>
      <c r="B337" s="22"/>
      <c r="C337" s="23"/>
      <c r="D337" s="27"/>
      <c r="E337" s="25"/>
      <c r="F337" s="5">
        <f>IF(D336&gt;2,"NOTIIFICAR","")</f>
      </c>
    </row>
    <row r="338" spans="1:17" ht="12.75">
      <c r="A338" s="22"/>
      <c r="B338" s="22"/>
      <c r="C338" s="23"/>
      <c r="D338" s="26">
        <f>IF(E338="",(IF(C338=0,0,$G$7-C338)),(E338-C338))</f>
        <v>0</v>
      </c>
      <c r="E338" s="24"/>
      <c r="F338" s="5" t="str">
        <f>IF(D338&lt;=2,"NO PRAZO","")</f>
        <v>NO PRAZO</v>
      </c>
      <c r="I338" s="6">
        <f>IF(C338=0,0,$G$7-C338)</f>
        <v>0</v>
      </c>
      <c r="J338" s="6">
        <f>K338+L338+M338</f>
        <v>1</v>
      </c>
      <c r="K338" s="6">
        <f>IF(I338&lt;30,1,0)</f>
        <v>1</v>
      </c>
      <c r="L338" s="6">
        <f>IF(I338&gt;0,1,0)</f>
        <v>0</v>
      </c>
      <c r="M338" s="6">
        <f>IF(E338&gt;1,1,0)</f>
        <v>0</v>
      </c>
      <c r="N338" s="6">
        <f>J338+L338</f>
        <v>1</v>
      </c>
      <c r="P338" s="6" t="e">
        <f>IF(#REF!&gt;0,1,0)</f>
        <v>#REF!</v>
      </c>
      <c r="Q338" s="6" t="e">
        <f>IF(P338&gt;0,G337-#REF!,0)</f>
        <v>#REF!</v>
      </c>
    </row>
    <row r="339" spans="1:6" ht="12.75">
      <c r="A339" s="22"/>
      <c r="B339" s="22"/>
      <c r="C339" s="23"/>
      <c r="D339" s="27"/>
      <c r="E339" s="25"/>
      <c r="F339" s="5">
        <f>IF(D338&gt;2,"NOTIIFICAR","")</f>
      </c>
    </row>
    <row r="340" spans="1:17" ht="12.75">
      <c r="A340" s="22"/>
      <c r="B340" s="22"/>
      <c r="C340" s="23"/>
      <c r="D340" s="26">
        <f>IF(E340="",(IF(C340=0,0,$G$7-C340)),(E340-C340))</f>
        <v>0</v>
      </c>
      <c r="E340" s="24"/>
      <c r="F340" s="5" t="str">
        <f>IF(D340&lt;=2,"NO PRAZO","")</f>
        <v>NO PRAZO</v>
      </c>
      <c r="I340" s="6">
        <f>IF(C340=0,0,$G$7-C340)</f>
        <v>0</v>
      </c>
      <c r="J340" s="6">
        <f>K340+L340+M340</f>
        <v>1</v>
      </c>
      <c r="K340" s="6">
        <f>IF(I340&lt;30,1,0)</f>
        <v>1</v>
      </c>
      <c r="L340" s="6">
        <f>IF(I340&gt;0,1,0)</f>
        <v>0</v>
      </c>
      <c r="M340" s="6">
        <f>IF(E340&gt;1,1,0)</f>
        <v>0</v>
      </c>
      <c r="N340" s="6">
        <f>J340+L340</f>
        <v>1</v>
      </c>
      <c r="P340" s="6" t="e">
        <f>IF(#REF!&gt;0,1,0)</f>
        <v>#REF!</v>
      </c>
      <c r="Q340" s="6" t="e">
        <f>IF(P340&gt;0,G339-#REF!,0)</f>
        <v>#REF!</v>
      </c>
    </row>
    <row r="341" spans="1:6" ht="12.75">
      <c r="A341" s="22"/>
      <c r="B341" s="22"/>
      <c r="C341" s="23"/>
      <c r="D341" s="27"/>
      <c r="E341" s="25"/>
      <c r="F341" s="5">
        <f>IF(D340&gt;2,"NOTIIFICAR","")</f>
      </c>
    </row>
    <row r="342" spans="1:17" ht="12.75">
      <c r="A342" s="22"/>
      <c r="B342" s="22"/>
      <c r="C342" s="23"/>
      <c r="D342" s="26">
        <f>IF(E342="",(IF(C342=0,0,$G$7-C342)),(E342-C342))</f>
        <v>0</v>
      </c>
      <c r="E342" s="24"/>
      <c r="F342" s="5" t="str">
        <f>IF(D342&lt;30,"NO PRAZO","")</f>
        <v>NO PRAZO</v>
      </c>
      <c r="I342" s="6">
        <f>IF(C342=0,0,$G$7-C342)</f>
        <v>0</v>
      </c>
      <c r="J342" s="6">
        <f>K342+L342+M342</f>
        <v>1</v>
      </c>
      <c r="K342" s="6">
        <f>IF(I342&lt;30,1,0)</f>
        <v>1</v>
      </c>
      <c r="L342" s="6">
        <f>IF(I342&gt;0,1,0)</f>
        <v>0</v>
      </c>
      <c r="M342" s="6">
        <f>IF(E342&gt;1,1,0)</f>
        <v>0</v>
      </c>
      <c r="N342" s="6">
        <f>J342+L342</f>
        <v>1</v>
      </c>
      <c r="P342" s="6" t="e">
        <f>IF(#REF!&gt;0,1,0)</f>
        <v>#REF!</v>
      </c>
      <c r="Q342" s="6" t="e">
        <f>IF(P342&gt;0,G341-#REF!,0)</f>
        <v>#REF!</v>
      </c>
    </row>
    <row r="343" spans="1:6" ht="12.75">
      <c r="A343" s="22"/>
      <c r="B343" s="22"/>
      <c r="C343" s="23"/>
      <c r="D343" s="27"/>
      <c r="E343" s="25"/>
      <c r="F343" s="5">
        <f>IF(D342=30,"NOTIIFICAR","")</f>
      </c>
    </row>
    <row r="344" spans="1:17" ht="12.75">
      <c r="A344" s="22"/>
      <c r="B344" s="22"/>
      <c r="C344" s="23"/>
      <c r="D344" s="26">
        <f>IF(E344="",(IF(C344=0,0,$G$7-C344)),(E344-C344))</f>
        <v>0</v>
      </c>
      <c r="E344" s="24"/>
      <c r="F344" s="5" t="str">
        <f>IF(D344&lt;30,"NO PRAZO","")</f>
        <v>NO PRAZO</v>
      </c>
      <c r="I344" s="6">
        <f>IF(C344=0,0,$G$7-C344)</f>
        <v>0</v>
      </c>
      <c r="J344" s="6">
        <f>K344+L344+M344</f>
        <v>1</v>
      </c>
      <c r="K344" s="6">
        <f>IF(I344&lt;30,1,0)</f>
        <v>1</v>
      </c>
      <c r="L344" s="6">
        <f>IF(I344&gt;0,1,0)</f>
        <v>0</v>
      </c>
      <c r="M344" s="6">
        <f>IF(E344&gt;1,1,0)</f>
        <v>0</v>
      </c>
      <c r="N344" s="6">
        <f>J344+L344</f>
        <v>1</v>
      </c>
      <c r="P344" s="6" t="e">
        <f>IF(#REF!&gt;0,1,0)</f>
        <v>#REF!</v>
      </c>
      <c r="Q344" s="6" t="e">
        <f>IF(P344&gt;0,G343-#REF!,0)</f>
        <v>#REF!</v>
      </c>
    </row>
    <row r="345" spans="1:6" ht="12.75">
      <c r="A345" s="22"/>
      <c r="B345" s="22"/>
      <c r="C345" s="23"/>
      <c r="D345" s="27"/>
      <c r="E345" s="25"/>
      <c r="F345" s="5">
        <f>IF(D344=30,"NOTIIFICAR","")</f>
      </c>
    </row>
    <row r="346" spans="1:17" ht="12.75">
      <c r="A346" s="22"/>
      <c r="B346" s="22"/>
      <c r="C346" s="23"/>
      <c r="D346" s="26">
        <f>IF(E346="",(IF(C346=0,0,$G$7-C346)),(E346-C346))</f>
        <v>0</v>
      </c>
      <c r="E346" s="24"/>
      <c r="F346" s="5" t="str">
        <f>IF(D346&lt;30,"NO PRAZO","")</f>
        <v>NO PRAZO</v>
      </c>
      <c r="I346" s="6">
        <f>IF(C346=0,0,$G$7-C346)</f>
        <v>0</v>
      </c>
      <c r="J346" s="6">
        <f>K346+L346+M346</f>
        <v>1</v>
      </c>
      <c r="K346" s="6">
        <f>IF(I346&lt;30,1,0)</f>
        <v>1</v>
      </c>
      <c r="L346" s="6">
        <f>IF(I346&gt;0,1,0)</f>
        <v>0</v>
      </c>
      <c r="M346" s="6">
        <f>IF(E346&gt;1,1,0)</f>
        <v>0</v>
      </c>
      <c r="N346" s="6">
        <f>J346+L346</f>
        <v>1</v>
      </c>
      <c r="P346" s="6" t="e">
        <f>IF(#REF!&gt;0,1,0)</f>
        <v>#REF!</v>
      </c>
      <c r="Q346" s="6" t="e">
        <f>IF(P346&gt;0,G345-#REF!,0)</f>
        <v>#REF!</v>
      </c>
    </row>
    <row r="347" spans="1:6" ht="12.75">
      <c r="A347" s="22"/>
      <c r="B347" s="22"/>
      <c r="C347" s="23"/>
      <c r="D347" s="27"/>
      <c r="E347" s="25"/>
      <c r="F347" s="5">
        <f>IF(D346=30,"NOTIIFICAR","")</f>
      </c>
    </row>
    <row r="348" spans="1:17" ht="12.75">
      <c r="A348" s="22"/>
      <c r="B348" s="22"/>
      <c r="C348" s="23"/>
      <c r="D348" s="26">
        <f>IF(E348="",(IF(C348=0,0,$G$7-C348)),(E348-C348))</f>
        <v>0</v>
      </c>
      <c r="E348" s="24"/>
      <c r="F348" s="5" t="str">
        <f>IF(D348&lt;30,"NO PRAZO","")</f>
        <v>NO PRAZO</v>
      </c>
      <c r="I348" s="6">
        <f>IF(C348=0,0,$G$7-C348)</f>
        <v>0</v>
      </c>
      <c r="J348" s="6">
        <f>K348+L348+M348</f>
        <v>1</v>
      </c>
      <c r="K348" s="6">
        <f>IF(I348&lt;30,1,0)</f>
        <v>1</v>
      </c>
      <c r="L348" s="6">
        <f>IF(I348&gt;0,1,0)</f>
        <v>0</v>
      </c>
      <c r="M348" s="6">
        <f>IF(E348&gt;1,1,0)</f>
        <v>0</v>
      </c>
      <c r="N348" s="6">
        <f>J348+L348</f>
        <v>1</v>
      </c>
      <c r="P348" s="6" t="e">
        <f>IF(#REF!&gt;0,1,0)</f>
        <v>#REF!</v>
      </c>
      <c r="Q348" s="6" t="e">
        <f>IF(P348&gt;0,G347-#REF!,0)</f>
        <v>#REF!</v>
      </c>
    </row>
    <row r="349" spans="1:6" ht="12.75">
      <c r="A349" s="22"/>
      <c r="B349" s="22"/>
      <c r="C349" s="23"/>
      <c r="D349" s="27"/>
      <c r="E349" s="25"/>
      <c r="F349" s="5">
        <f>IF(D348=30,"NOTIIFICAR","")</f>
      </c>
    </row>
    <row r="350" spans="1:17" ht="12.75">
      <c r="A350" s="22"/>
      <c r="B350" s="22"/>
      <c r="C350" s="23"/>
      <c r="D350" s="26">
        <f>IF(E350="",(IF(C350=0,0,$G$7-C350)),(E350-C350))</f>
        <v>0</v>
      </c>
      <c r="E350" s="24"/>
      <c r="F350" s="5" t="str">
        <f>IF(D350&lt;30,"NO PRAZO","")</f>
        <v>NO PRAZO</v>
      </c>
      <c r="I350" s="6">
        <f>IF(C350=0,0,$G$7-C350)</f>
        <v>0</v>
      </c>
      <c r="J350" s="6">
        <f>K350+L350+M350</f>
        <v>1</v>
      </c>
      <c r="K350" s="6">
        <f>IF(I350&lt;30,1,0)</f>
        <v>1</v>
      </c>
      <c r="L350" s="6">
        <f>IF(I350&gt;0,1,0)</f>
        <v>0</v>
      </c>
      <c r="M350" s="6">
        <f>IF(E350&gt;1,1,0)</f>
        <v>0</v>
      </c>
      <c r="N350" s="6">
        <f>J350+L350</f>
        <v>1</v>
      </c>
      <c r="P350" s="6" t="e">
        <f>IF(#REF!&gt;0,1,0)</f>
        <v>#REF!</v>
      </c>
      <c r="Q350" s="6" t="e">
        <f>IF(P350&gt;0,G349-#REF!,0)</f>
        <v>#REF!</v>
      </c>
    </row>
    <row r="351" spans="1:6" ht="12.75">
      <c r="A351" s="22"/>
      <c r="B351" s="22"/>
      <c r="C351" s="23"/>
      <c r="D351" s="27"/>
      <c r="E351" s="25"/>
      <c r="F351" s="5">
        <f>IF(D350=30,"NOTIIFICAR","")</f>
      </c>
    </row>
    <row r="352" spans="1:17" ht="12.75">
      <c r="A352" s="22"/>
      <c r="B352" s="22"/>
      <c r="C352" s="23"/>
      <c r="D352" s="26">
        <f>IF(E352="",(IF(C352=0,0,$G$7-C352)),(E352-C352))</f>
        <v>0</v>
      </c>
      <c r="E352" s="24"/>
      <c r="F352" s="5" t="str">
        <f>IF(D352&lt;30,"NO PRAZO","")</f>
        <v>NO PRAZO</v>
      </c>
      <c r="I352" s="6">
        <f>IF(C352=0,0,$G$7-C352)</f>
        <v>0</v>
      </c>
      <c r="J352" s="6">
        <f>K352+L352+M352</f>
        <v>1</v>
      </c>
      <c r="K352" s="6">
        <f>IF(I352&lt;30,1,0)</f>
        <v>1</v>
      </c>
      <c r="L352" s="6">
        <f>IF(I352&gt;0,1,0)</f>
        <v>0</v>
      </c>
      <c r="M352" s="6">
        <f>IF(E352&gt;1,1,0)</f>
        <v>0</v>
      </c>
      <c r="N352" s="6">
        <f>J352+L352</f>
        <v>1</v>
      </c>
      <c r="P352" s="6" t="e">
        <f>IF(#REF!&gt;0,1,0)</f>
        <v>#REF!</v>
      </c>
      <c r="Q352" s="6" t="e">
        <f>IF(P352&gt;0,G351-#REF!,0)</f>
        <v>#REF!</v>
      </c>
    </row>
    <row r="353" spans="1:6" ht="12.75">
      <c r="A353" s="22"/>
      <c r="B353" s="22"/>
      <c r="C353" s="23"/>
      <c r="D353" s="27"/>
      <c r="E353" s="25"/>
      <c r="F353" s="5">
        <f>IF(D352=30,"NOTIIFICAR","")</f>
      </c>
    </row>
    <row r="354" spans="1:17" ht="12.75">
      <c r="A354" s="22"/>
      <c r="B354" s="22"/>
      <c r="C354" s="23"/>
      <c r="D354" s="26">
        <f>IF(E354="",(IF(C354=0,0,$G$7-C354)),(E354-C354))</f>
        <v>0</v>
      </c>
      <c r="E354" s="24"/>
      <c r="F354" s="5" t="str">
        <f>IF(D354&lt;30,"NO PRAZO","")</f>
        <v>NO PRAZO</v>
      </c>
      <c r="I354" s="6">
        <f>IF(C354=0,0,$G$7-C354)</f>
        <v>0</v>
      </c>
      <c r="J354" s="6">
        <f>K354+L354+M354</f>
        <v>1</v>
      </c>
      <c r="K354" s="6">
        <f>IF(I354&lt;30,1,0)</f>
        <v>1</v>
      </c>
      <c r="L354" s="6">
        <f>IF(I354&gt;0,1,0)</f>
        <v>0</v>
      </c>
      <c r="M354" s="6">
        <f>IF(E354&gt;1,1,0)</f>
        <v>0</v>
      </c>
      <c r="N354" s="6">
        <f>J354+L354</f>
        <v>1</v>
      </c>
      <c r="P354" s="6" t="e">
        <f>IF(#REF!&gt;0,1,0)</f>
        <v>#REF!</v>
      </c>
      <c r="Q354" s="6" t="e">
        <f>IF(P354&gt;0,G353-#REF!,0)</f>
        <v>#REF!</v>
      </c>
    </row>
    <row r="355" spans="1:6" ht="12.75">
      <c r="A355" s="22"/>
      <c r="B355" s="22"/>
      <c r="C355" s="23"/>
      <c r="D355" s="27"/>
      <c r="E355" s="25"/>
      <c r="F355" s="5">
        <f>IF(D354=30,"NOTIIFICAR","")</f>
      </c>
    </row>
    <row r="356" spans="1:17" ht="12.75">
      <c r="A356" s="22"/>
      <c r="B356" s="22"/>
      <c r="C356" s="23"/>
      <c r="D356" s="26">
        <f>IF(E356="",(IF(C356=0,0,$G$7-C356)),(E356-C356))</f>
        <v>0</v>
      </c>
      <c r="E356" s="24"/>
      <c r="F356" s="5" t="str">
        <f>IF(D356&lt;30,"NO PRAZO","")</f>
        <v>NO PRAZO</v>
      </c>
      <c r="I356" s="6">
        <f>IF(C356=0,0,$G$7-C356)</f>
        <v>0</v>
      </c>
      <c r="J356" s="6">
        <f>K356+L356+M356</f>
        <v>1</v>
      </c>
      <c r="K356" s="6">
        <f>IF(I356&lt;30,1,0)</f>
        <v>1</v>
      </c>
      <c r="L356" s="6">
        <f>IF(I356&gt;0,1,0)</f>
        <v>0</v>
      </c>
      <c r="M356" s="6">
        <f>IF(E356&gt;1,1,0)</f>
        <v>0</v>
      </c>
      <c r="N356" s="6">
        <f>J356+L356</f>
        <v>1</v>
      </c>
      <c r="P356" s="6" t="e">
        <f>IF(#REF!&gt;0,1,0)</f>
        <v>#REF!</v>
      </c>
      <c r="Q356" s="6" t="e">
        <f>IF(P356&gt;0,G355-#REF!,0)</f>
        <v>#REF!</v>
      </c>
    </row>
    <row r="357" spans="1:6" ht="12.75">
      <c r="A357" s="22"/>
      <c r="B357" s="22"/>
      <c r="C357" s="23"/>
      <c r="D357" s="27"/>
      <c r="E357" s="25"/>
      <c r="F357" s="5">
        <f>IF(D356=30,"NOTIIFICAR","")</f>
      </c>
    </row>
    <row r="358" spans="1:17" ht="12.75">
      <c r="A358" s="22"/>
      <c r="B358" s="22"/>
      <c r="C358" s="23"/>
      <c r="D358" s="26">
        <f>IF(E358="",(IF(C358=0,0,$G$7-C358)),(E358-C358))</f>
        <v>0</v>
      </c>
      <c r="E358" s="24"/>
      <c r="F358" s="5" t="str">
        <f>IF(D358&lt;30,"NO PRAZO","")</f>
        <v>NO PRAZO</v>
      </c>
      <c r="I358" s="6">
        <f>IF(C358=0,0,$G$7-C358)</f>
        <v>0</v>
      </c>
      <c r="J358" s="6">
        <f>K358+L358+M358</f>
        <v>1</v>
      </c>
      <c r="K358" s="6">
        <f>IF(I358&lt;30,1,0)</f>
        <v>1</v>
      </c>
      <c r="L358" s="6">
        <f>IF(I358&gt;0,1,0)</f>
        <v>0</v>
      </c>
      <c r="M358" s="6">
        <f>IF(E358&gt;1,1,0)</f>
        <v>0</v>
      </c>
      <c r="N358" s="6">
        <f>J358+L358</f>
        <v>1</v>
      </c>
      <c r="P358" s="6" t="e">
        <f>IF(#REF!&gt;0,1,0)</f>
        <v>#REF!</v>
      </c>
      <c r="Q358" s="6" t="e">
        <f>IF(P358&gt;0,G357-#REF!,0)</f>
        <v>#REF!</v>
      </c>
    </row>
    <row r="359" spans="1:6" ht="12.75">
      <c r="A359" s="22"/>
      <c r="B359" s="22"/>
      <c r="C359" s="23"/>
      <c r="D359" s="27"/>
      <c r="E359" s="25"/>
      <c r="F359" s="5">
        <f>IF(D358=30,"NOTIIFICAR","")</f>
      </c>
    </row>
    <row r="360" spans="1:17" ht="12.75">
      <c r="A360" s="22"/>
      <c r="B360" s="22"/>
      <c r="C360" s="23"/>
      <c r="D360" s="26">
        <f>IF(E360="",(IF(C360=0,0,$G$7-C360)),(E360-C360))</f>
        <v>0</v>
      </c>
      <c r="E360" s="24"/>
      <c r="F360" s="5" t="str">
        <f>IF(D360&lt;30,"NO PRAZO","")</f>
        <v>NO PRAZO</v>
      </c>
      <c r="I360" s="6">
        <f>IF(C360=0,0,$G$7-C360)</f>
        <v>0</v>
      </c>
      <c r="J360" s="6">
        <f>K360+L360+M360</f>
        <v>1</v>
      </c>
      <c r="K360" s="6">
        <f>IF(I360&lt;30,1,0)</f>
        <v>1</v>
      </c>
      <c r="L360" s="6">
        <f>IF(I360&gt;0,1,0)</f>
        <v>0</v>
      </c>
      <c r="M360" s="6">
        <f>IF(E360&gt;1,1,0)</f>
        <v>0</v>
      </c>
      <c r="N360" s="6">
        <f>J360+L360</f>
        <v>1</v>
      </c>
      <c r="P360" s="6" t="e">
        <f>IF(#REF!&gt;0,1,0)</f>
        <v>#REF!</v>
      </c>
      <c r="Q360" s="6" t="e">
        <f>IF(P360&gt;0,G359-#REF!,0)</f>
        <v>#REF!</v>
      </c>
    </row>
    <row r="361" spans="1:6" ht="12.75">
      <c r="A361" s="22"/>
      <c r="B361" s="22"/>
      <c r="C361" s="23"/>
      <c r="D361" s="27"/>
      <c r="E361" s="25"/>
      <c r="F361" s="5">
        <f>IF(D360=30,"NOTIIFICAR","")</f>
      </c>
    </row>
    <row r="362" spans="1:17" ht="12.75">
      <c r="A362" s="22"/>
      <c r="B362" s="22"/>
      <c r="C362" s="23"/>
      <c r="D362" s="26">
        <f>IF(E362="",(IF(C362=0,0,$G$7-C362)),(E362-C362))</f>
        <v>0</v>
      </c>
      <c r="E362" s="24"/>
      <c r="F362" s="5" t="str">
        <f>IF(D362&lt;30,"NO PRAZO","")</f>
        <v>NO PRAZO</v>
      </c>
      <c r="I362" s="6">
        <f>IF(C362=0,0,$G$7-C362)</f>
        <v>0</v>
      </c>
      <c r="J362" s="6">
        <f>K362+L362+M362</f>
        <v>1</v>
      </c>
      <c r="K362" s="6">
        <f>IF(I362&lt;30,1,0)</f>
        <v>1</v>
      </c>
      <c r="L362" s="6">
        <f>IF(I362&gt;0,1,0)</f>
        <v>0</v>
      </c>
      <c r="M362" s="6">
        <f>IF(E362&gt;1,1,0)</f>
        <v>0</v>
      </c>
      <c r="N362" s="6">
        <f>J362+L362</f>
        <v>1</v>
      </c>
      <c r="P362" s="6" t="e">
        <f>IF(#REF!&gt;0,1,0)</f>
        <v>#REF!</v>
      </c>
      <c r="Q362" s="6" t="e">
        <f>IF(P362&gt;0,G361-#REF!,0)</f>
        <v>#REF!</v>
      </c>
    </row>
    <row r="363" spans="1:6" ht="12.75">
      <c r="A363" s="22"/>
      <c r="B363" s="22"/>
      <c r="C363" s="23"/>
      <c r="D363" s="27"/>
      <c r="E363" s="25"/>
      <c r="F363" s="5">
        <f>IF(D362=30,"NOTIIFICAR","")</f>
      </c>
    </row>
    <row r="364" spans="1:17" ht="12.75">
      <c r="A364" s="22"/>
      <c r="B364" s="22"/>
      <c r="C364" s="23"/>
      <c r="D364" s="26">
        <f>IF(E364="",(IF(C364=0,0,$G$7-C364)),(E364-C364))</f>
        <v>0</v>
      </c>
      <c r="E364" s="24"/>
      <c r="F364" s="5" t="str">
        <f>IF(D364&lt;30,"NO PRAZO","")</f>
        <v>NO PRAZO</v>
      </c>
      <c r="I364" s="6">
        <f>IF(C364=0,0,$G$7-C364)</f>
        <v>0</v>
      </c>
      <c r="J364" s="6">
        <f>K364+L364+M364</f>
        <v>1</v>
      </c>
      <c r="K364" s="6">
        <f>IF(I364&lt;30,1,0)</f>
        <v>1</v>
      </c>
      <c r="L364" s="6">
        <f>IF(I364&gt;0,1,0)</f>
        <v>0</v>
      </c>
      <c r="M364" s="6">
        <f>IF(E364&gt;1,1,0)</f>
        <v>0</v>
      </c>
      <c r="N364" s="6">
        <f>J364+L364</f>
        <v>1</v>
      </c>
      <c r="P364" s="6" t="e">
        <f>IF(#REF!&gt;0,1,0)</f>
        <v>#REF!</v>
      </c>
      <c r="Q364" s="6" t="e">
        <f>IF(P364&gt;0,G363-#REF!,0)</f>
        <v>#REF!</v>
      </c>
    </row>
    <row r="365" spans="1:6" ht="12.75">
      <c r="A365" s="22"/>
      <c r="B365" s="22"/>
      <c r="C365" s="23"/>
      <c r="D365" s="27"/>
      <c r="E365" s="25"/>
      <c r="F365" s="5">
        <f>IF(D364=30,"NOTIIFICAR","")</f>
      </c>
    </row>
    <row r="366" spans="1:17" ht="12.75">
      <c r="A366" s="22"/>
      <c r="B366" s="22"/>
      <c r="C366" s="23"/>
      <c r="D366" s="26">
        <f>IF(E366="",(IF(C366=0,0,$G$7-C366)),(E366-C366))</f>
        <v>0</v>
      </c>
      <c r="E366" s="24"/>
      <c r="F366" s="5" t="str">
        <f>IF(D366&lt;30,"NO PRAZO","")</f>
        <v>NO PRAZO</v>
      </c>
      <c r="I366" s="6">
        <f>IF(C366=0,0,$G$7-C366)</f>
        <v>0</v>
      </c>
      <c r="J366" s="6">
        <f>K366+L366+M366</f>
        <v>1</v>
      </c>
      <c r="K366" s="6">
        <f>IF(I366&lt;30,1,0)</f>
        <v>1</v>
      </c>
      <c r="L366" s="6">
        <f>IF(I366&gt;0,1,0)</f>
        <v>0</v>
      </c>
      <c r="M366" s="6">
        <f>IF(E366&gt;1,1,0)</f>
        <v>0</v>
      </c>
      <c r="N366" s="6">
        <f>J366+L366</f>
        <v>1</v>
      </c>
      <c r="P366" s="6" t="e">
        <f>IF(#REF!&gt;0,1,0)</f>
        <v>#REF!</v>
      </c>
      <c r="Q366" s="6" t="e">
        <f>IF(P366&gt;0,G365-#REF!,0)</f>
        <v>#REF!</v>
      </c>
    </row>
    <row r="367" spans="1:6" ht="12.75">
      <c r="A367" s="22"/>
      <c r="B367" s="22"/>
      <c r="C367" s="23"/>
      <c r="D367" s="27"/>
      <c r="E367" s="25"/>
      <c r="F367" s="5">
        <f>IF(D366=30,"NOTIIFICAR","")</f>
      </c>
    </row>
    <row r="368" spans="1:17" ht="12.75">
      <c r="A368" s="22"/>
      <c r="B368" s="22"/>
      <c r="C368" s="23"/>
      <c r="D368" s="26">
        <f>IF(E368="",(IF(C368=0,0,$G$7-C368)),(E368-C368))</f>
        <v>0</v>
      </c>
      <c r="E368" s="24"/>
      <c r="F368" s="5" t="str">
        <f>IF(D368&lt;30,"NO PRAZO","")</f>
        <v>NO PRAZO</v>
      </c>
      <c r="I368" s="6">
        <f>IF(C368=0,0,$G$7-C368)</f>
        <v>0</v>
      </c>
      <c r="J368" s="6">
        <f>K368+L368+M368</f>
        <v>1</v>
      </c>
      <c r="K368" s="6">
        <f>IF(I368&lt;30,1,0)</f>
        <v>1</v>
      </c>
      <c r="L368" s="6">
        <f>IF(I368&gt;0,1,0)</f>
        <v>0</v>
      </c>
      <c r="M368" s="6">
        <f>IF(E368&gt;1,1,0)</f>
        <v>0</v>
      </c>
      <c r="N368" s="6">
        <f>J368+L368</f>
        <v>1</v>
      </c>
      <c r="P368" s="6" t="e">
        <f>IF(#REF!&gt;0,1,0)</f>
        <v>#REF!</v>
      </c>
      <c r="Q368" s="6" t="e">
        <f>IF(P368&gt;0,G367-#REF!,0)</f>
        <v>#REF!</v>
      </c>
    </row>
    <row r="369" spans="1:6" ht="12.75">
      <c r="A369" s="22"/>
      <c r="B369" s="22"/>
      <c r="C369" s="23"/>
      <c r="D369" s="27"/>
      <c r="E369" s="25"/>
      <c r="F369" s="5">
        <f>IF(D368=30,"NOTIIFICAR","")</f>
      </c>
    </row>
    <row r="370" spans="1:17" ht="12.75">
      <c r="A370" s="22"/>
      <c r="B370" s="22"/>
      <c r="C370" s="23"/>
      <c r="D370" s="26">
        <f>IF(E370="",(IF(C370=0,0,$G$7-C370)),(E370-C370))</f>
        <v>0</v>
      </c>
      <c r="E370" s="24"/>
      <c r="F370" s="5" t="str">
        <f>IF(D370&lt;30,"NO PRAZO","")</f>
        <v>NO PRAZO</v>
      </c>
      <c r="I370" s="6">
        <f>IF(C370=0,0,$G$7-C370)</f>
        <v>0</v>
      </c>
      <c r="J370" s="6">
        <f>K370+L370+M370</f>
        <v>1</v>
      </c>
      <c r="K370" s="6">
        <f>IF(I370&lt;30,1,0)</f>
        <v>1</v>
      </c>
      <c r="L370" s="6">
        <f>IF(I370&gt;0,1,0)</f>
        <v>0</v>
      </c>
      <c r="M370" s="6">
        <f>IF(E370&gt;1,1,0)</f>
        <v>0</v>
      </c>
      <c r="N370" s="6">
        <f>J370+L370</f>
        <v>1</v>
      </c>
      <c r="P370" s="6" t="e">
        <f>IF(#REF!&gt;0,1,0)</f>
        <v>#REF!</v>
      </c>
      <c r="Q370" s="6" t="e">
        <f>IF(P370&gt;0,G369-#REF!,0)</f>
        <v>#REF!</v>
      </c>
    </row>
    <row r="371" spans="1:6" ht="12.75">
      <c r="A371" s="22"/>
      <c r="B371" s="22"/>
      <c r="C371" s="23"/>
      <c r="D371" s="27"/>
      <c r="E371" s="25"/>
      <c r="F371" s="5">
        <f>IF(D370=30,"NOTIIFICAR","")</f>
      </c>
    </row>
    <row r="372" spans="1:17" ht="12.75">
      <c r="A372" s="22"/>
      <c r="B372" s="22"/>
      <c r="C372" s="23"/>
      <c r="D372" s="26">
        <f>IF(E372="",(IF(C372=0,0,$G$7-C372)),(E372-C372))</f>
        <v>0</v>
      </c>
      <c r="E372" s="24"/>
      <c r="F372" s="5" t="str">
        <f>IF(D372&lt;30,"NO PRAZO","")</f>
        <v>NO PRAZO</v>
      </c>
      <c r="I372" s="6">
        <f>IF(C372=0,0,$G$7-C372)</f>
        <v>0</v>
      </c>
      <c r="J372" s="6">
        <f>K372+L372+M372</f>
        <v>1</v>
      </c>
      <c r="K372" s="6">
        <f>IF(I372&lt;30,1,0)</f>
        <v>1</v>
      </c>
      <c r="L372" s="6">
        <f>IF(I372&gt;0,1,0)</f>
        <v>0</v>
      </c>
      <c r="M372" s="6">
        <f>IF(E372&gt;1,1,0)</f>
        <v>0</v>
      </c>
      <c r="N372" s="6">
        <f>J372+L372</f>
        <v>1</v>
      </c>
      <c r="P372" s="6" t="e">
        <f>IF(#REF!&gt;0,1,0)</f>
        <v>#REF!</v>
      </c>
      <c r="Q372" s="6" t="e">
        <f>IF(P372&gt;0,G371-#REF!,0)</f>
        <v>#REF!</v>
      </c>
    </row>
    <row r="373" spans="1:6" ht="12.75">
      <c r="A373" s="22"/>
      <c r="B373" s="22"/>
      <c r="C373" s="23"/>
      <c r="D373" s="27"/>
      <c r="E373" s="25"/>
      <c r="F373" s="5">
        <f>IF(D372=30,"NOTIIFICAR","")</f>
      </c>
    </row>
    <row r="374" spans="1:17" ht="12.75">
      <c r="A374" s="22"/>
      <c r="B374" s="22"/>
      <c r="C374" s="23"/>
      <c r="D374" s="26">
        <f>IF(E374="",(IF(C374=0,0,$G$7-C374)),(E374-C374))</f>
        <v>0</v>
      </c>
      <c r="E374" s="24"/>
      <c r="F374" s="5" t="str">
        <f>IF(D374&lt;=2,"NO PRAZO","")</f>
        <v>NO PRAZO</v>
      </c>
      <c r="I374" s="6">
        <f>IF(C374=0,0,$G$7-C374)</f>
        <v>0</v>
      </c>
      <c r="J374" s="6">
        <f>K374+L374+M374</f>
        <v>1</v>
      </c>
      <c r="K374" s="6">
        <f>IF(I374&lt;30,1,0)</f>
        <v>1</v>
      </c>
      <c r="L374" s="6">
        <f>IF(I374&gt;0,1,0)</f>
        <v>0</v>
      </c>
      <c r="M374" s="6">
        <f>IF(E374&gt;1,1,0)</f>
        <v>0</v>
      </c>
      <c r="N374" s="6">
        <f>J374+L374</f>
        <v>1</v>
      </c>
      <c r="P374" s="6" t="e">
        <f>IF(#REF!&gt;0,1,0)</f>
        <v>#REF!</v>
      </c>
      <c r="Q374" s="6" t="e">
        <f>IF(P374&gt;0,G373-#REF!,0)</f>
        <v>#REF!</v>
      </c>
    </row>
    <row r="375" spans="1:6" ht="12.75">
      <c r="A375" s="22"/>
      <c r="B375" s="22"/>
      <c r="C375" s="23"/>
      <c r="D375" s="27"/>
      <c r="E375" s="25"/>
      <c r="F375" s="5">
        <f>IF(D374&gt;2,"NOTIIFICAR","")</f>
      </c>
    </row>
    <row r="376" spans="1:17" ht="12.75">
      <c r="A376" s="22"/>
      <c r="B376" s="22"/>
      <c r="C376" s="23"/>
      <c r="D376" s="26">
        <f>IF(E376="",(IF(C376=0,0,$G$7-C376)),(E376-C376))</f>
        <v>0</v>
      </c>
      <c r="E376" s="24"/>
      <c r="F376" s="5" t="str">
        <f>IF(D376&lt;=2,"NO PRAZO","")</f>
        <v>NO PRAZO</v>
      </c>
      <c r="I376" s="6">
        <f>IF(C376=0,0,$G$7-C376)</f>
        <v>0</v>
      </c>
      <c r="J376" s="6">
        <f>K376+L376+M376</f>
        <v>1</v>
      </c>
      <c r="K376" s="6">
        <f>IF(I376&lt;30,1,0)</f>
        <v>1</v>
      </c>
      <c r="L376" s="6">
        <f>IF(I376&gt;0,1,0)</f>
        <v>0</v>
      </c>
      <c r="M376" s="6">
        <f>IF(E376&gt;1,1,0)</f>
        <v>0</v>
      </c>
      <c r="N376" s="6">
        <f>J376+L376</f>
        <v>1</v>
      </c>
      <c r="P376" s="6" t="e">
        <f>IF(#REF!&gt;0,1,0)</f>
        <v>#REF!</v>
      </c>
      <c r="Q376" s="6" t="e">
        <f>IF(P376&gt;0,G375-#REF!,0)</f>
        <v>#REF!</v>
      </c>
    </row>
    <row r="377" spans="1:6" ht="12.75">
      <c r="A377" s="22"/>
      <c r="B377" s="22"/>
      <c r="C377" s="23"/>
      <c r="D377" s="27"/>
      <c r="E377" s="25"/>
      <c r="F377" s="5">
        <f>IF(D376&gt;2,"NOTIIFICAR","")</f>
      </c>
    </row>
    <row r="378" spans="1:17" ht="12.75">
      <c r="A378" s="22"/>
      <c r="B378" s="22"/>
      <c r="C378" s="23"/>
      <c r="D378" s="26">
        <f>IF(E378="",(IF(C378=0,0,$G$7-C378)),(E378-C378))</f>
        <v>0</v>
      </c>
      <c r="E378" s="24"/>
      <c r="F378" s="5" t="str">
        <f>IF(D378&lt;=2,"NO PRAZO","")</f>
        <v>NO PRAZO</v>
      </c>
      <c r="I378" s="6">
        <f>IF(C378=0,0,$G$7-C378)</f>
        <v>0</v>
      </c>
      <c r="J378" s="6">
        <f>K378+L378+M378</f>
        <v>1</v>
      </c>
      <c r="K378" s="6">
        <f>IF(I378&lt;30,1,0)</f>
        <v>1</v>
      </c>
      <c r="L378" s="6">
        <f>IF(I378&gt;0,1,0)</f>
        <v>0</v>
      </c>
      <c r="M378" s="6">
        <f>IF(E378&gt;1,1,0)</f>
        <v>0</v>
      </c>
      <c r="N378" s="6">
        <f>J378+L378</f>
        <v>1</v>
      </c>
      <c r="P378" s="6" t="e">
        <f>IF(#REF!&gt;0,1,0)</f>
        <v>#REF!</v>
      </c>
      <c r="Q378" s="6" t="e">
        <f>IF(P378&gt;0,G377-#REF!,0)</f>
        <v>#REF!</v>
      </c>
    </row>
    <row r="379" spans="1:6" ht="12.75">
      <c r="A379" s="22"/>
      <c r="B379" s="22"/>
      <c r="C379" s="23"/>
      <c r="D379" s="27"/>
      <c r="E379" s="25"/>
      <c r="F379" s="5">
        <f>IF(D378&gt;2,"NOTIIFICAR","")</f>
      </c>
    </row>
    <row r="380" spans="1:17" ht="12.75">
      <c r="A380" s="22"/>
      <c r="B380" s="22"/>
      <c r="C380" s="23"/>
      <c r="D380" s="26">
        <f>IF(E380="",(IF(C380=0,0,$G$7-C380)),(E380-C380))</f>
        <v>0</v>
      </c>
      <c r="E380" s="24"/>
      <c r="F380" s="5" t="str">
        <f>IF(D380&lt;=2,"NO PRAZO","")</f>
        <v>NO PRAZO</v>
      </c>
      <c r="I380" s="6">
        <f>IF(C380=0,0,$G$7-C380)</f>
        <v>0</v>
      </c>
      <c r="J380" s="6">
        <f>K380+L380+M380</f>
        <v>1</v>
      </c>
      <c r="K380" s="6">
        <f>IF(I380&lt;30,1,0)</f>
        <v>1</v>
      </c>
      <c r="L380" s="6">
        <f>IF(I380&gt;0,1,0)</f>
        <v>0</v>
      </c>
      <c r="M380" s="6">
        <f>IF(E380&gt;1,1,0)</f>
        <v>0</v>
      </c>
      <c r="N380" s="6">
        <f>J380+L380</f>
        <v>1</v>
      </c>
      <c r="P380" s="6" t="e">
        <f>IF(#REF!&gt;0,1,0)</f>
        <v>#REF!</v>
      </c>
      <c r="Q380" s="6" t="e">
        <f>IF(P380&gt;0,G379-#REF!,0)</f>
        <v>#REF!</v>
      </c>
    </row>
    <row r="381" spans="1:6" ht="12.75">
      <c r="A381" s="22"/>
      <c r="B381" s="22"/>
      <c r="C381" s="23"/>
      <c r="D381" s="27"/>
      <c r="E381" s="25"/>
      <c r="F381" s="5">
        <f>IF(D380&gt;2,"NOTIIFICAR","")</f>
      </c>
    </row>
    <row r="382" spans="1:17" ht="12.75">
      <c r="A382" s="22"/>
      <c r="B382" s="22"/>
      <c r="C382" s="23"/>
      <c r="D382" s="26">
        <f>IF(E382="",(IF(C382=0,0,$G$7-C382)),(E382-C382))</f>
        <v>0</v>
      </c>
      <c r="E382" s="24"/>
      <c r="F382" s="5" t="str">
        <f>IF(D382&lt;30,"NO PRAZO","")</f>
        <v>NO PRAZO</v>
      </c>
      <c r="I382" s="6">
        <f>IF(C382=0,0,$G$7-C382)</f>
        <v>0</v>
      </c>
      <c r="J382" s="6">
        <f>K382+L382+M382</f>
        <v>1</v>
      </c>
      <c r="K382" s="6">
        <f>IF(I382&lt;30,1,0)</f>
        <v>1</v>
      </c>
      <c r="L382" s="6">
        <f>IF(I382&gt;0,1,0)</f>
        <v>0</v>
      </c>
      <c r="M382" s="6">
        <f>IF(E382&gt;1,1,0)</f>
        <v>0</v>
      </c>
      <c r="N382" s="6">
        <f>J382+L382</f>
        <v>1</v>
      </c>
      <c r="P382" s="6" t="e">
        <f>IF(#REF!&gt;0,1,0)</f>
        <v>#REF!</v>
      </c>
      <c r="Q382" s="6" t="e">
        <f>IF(P382&gt;0,G381-#REF!,0)</f>
        <v>#REF!</v>
      </c>
    </row>
    <row r="383" spans="1:6" ht="12.75">
      <c r="A383" s="22"/>
      <c r="B383" s="22"/>
      <c r="C383" s="23"/>
      <c r="D383" s="27"/>
      <c r="E383" s="25"/>
      <c r="F383" s="5">
        <f>IF(D382=30,"NOTIIFICAR","")</f>
      </c>
    </row>
    <row r="384" spans="1:17" ht="12.75">
      <c r="A384" s="22"/>
      <c r="B384" s="22"/>
      <c r="C384" s="23"/>
      <c r="D384" s="26">
        <f>IF(E384="",(IF(C384=0,0,$G$7-C384)),(E384-C384))</f>
        <v>0</v>
      </c>
      <c r="E384" s="24"/>
      <c r="F384" s="5" t="str">
        <f>IF(D384&lt;30,"NO PRAZO","")</f>
        <v>NO PRAZO</v>
      </c>
      <c r="I384" s="6">
        <f>IF(C384=0,0,$G$7-C384)</f>
        <v>0</v>
      </c>
      <c r="J384" s="6">
        <f>K384+L384+M384</f>
        <v>1</v>
      </c>
      <c r="K384" s="6">
        <f>IF(I384&lt;30,1,0)</f>
        <v>1</v>
      </c>
      <c r="L384" s="6">
        <f>IF(I384&gt;0,1,0)</f>
        <v>0</v>
      </c>
      <c r="M384" s="6">
        <f>IF(E384&gt;1,1,0)</f>
        <v>0</v>
      </c>
      <c r="N384" s="6">
        <f>J384+L384</f>
        <v>1</v>
      </c>
      <c r="P384" s="6" t="e">
        <f>IF(#REF!&gt;0,1,0)</f>
        <v>#REF!</v>
      </c>
      <c r="Q384" s="6" t="e">
        <f>IF(P384&gt;0,G383-#REF!,0)</f>
        <v>#REF!</v>
      </c>
    </row>
    <row r="385" spans="1:6" ht="12.75">
      <c r="A385" s="22"/>
      <c r="B385" s="22"/>
      <c r="C385" s="23"/>
      <c r="D385" s="27"/>
      <c r="E385" s="25"/>
      <c r="F385" s="5">
        <f>IF(D384=30,"NOTIIFICAR","")</f>
      </c>
    </row>
    <row r="386" spans="1:17" ht="12.75">
      <c r="A386" s="22"/>
      <c r="B386" s="22"/>
      <c r="C386" s="23"/>
      <c r="D386" s="26">
        <f>IF(E386="",(IF(C386=0,0,$G$7-C386)),(E386-C386))</f>
        <v>0</v>
      </c>
      <c r="E386" s="24"/>
      <c r="F386" s="5" t="str">
        <f>IF(D386&lt;30,"NO PRAZO","")</f>
        <v>NO PRAZO</v>
      </c>
      <c r="I386" s="6">
        <f>IF(C386=0,0,$G$7-C386)</f>
        <v>0</v>
      </c>
      <c r="J386" s="6">
        <f>K386+L386+M386</f>
        <v>1</v>
      </c>
      <c r="K386" s="6">
        <f>IF(I386&lt;30,1,0)</f>
        <v>1</v>
      </c>
      <c r="L386" s="6">
        <f>IF(I386&gt;0,1,0)</f>
        <v>0</v>
      </c>
      <c r="M386" s="6">
        <f>IF(E386&gt;1,1,0)</f>
        <v>0</v>
      </c>
      <c r="N386" s="6">
        <f>J386+L386</f>
        <v>1</v>
      </c>
      <c r="P386" s="6" t="e">
        <f>IF(#REF!&gt;0,1,0)</f>
        <v>#REF!</v>
      </c>
      <c r="Q386" s="6" t="e">
        <f>IF(P386&gt;0,G385-#REF!,0)</f>
        <v>#REF!</v>
      </c>
    </row>
    <row r="387" spans="1:6" ht="12.75">
      <c r="A387" s="22"/>
      <c r="B387" s="22"/>
      <c r="C387" s="23"/>
      <c r="D387" s="27"/>
      <c r="E387" s="25"/>
      <c r="F387" s="5">
        <f>IF(D386=30,"NOTIIFICAR","")</f>
      </c>
    </row>
    <row r="388" spans="1:17" ht="12.75">
      <c r="A388" s="22"/>
      <c r="B388" s="22"/>
      <c r="C388" s="23"/>
      <c r="D388" s="26">
        <f>IF(E388="",(IF(C388=0,0,$G$7-C388)),(E388-C388))</f>
        <v>0</v>
      </c>
      <c r="E388" s="24"/>
      <c r="F388" s="5" t="str">
        <f>IF(D388&lt;30,"NO PRAZO","")</f>
        <v>NO PRAZO</v>
      </c>
      <c r="I388" s="6">
        <f>IF(C388=0,0,$G$7-C388)</f>
        <v>0</v>
      </c>
      <c r="J388" s="6">
        <f>K388+L388+M388</f>
        <v>1</v>
      </c>
      <c r="K388" s="6">
        <f>IF(I388&lt;30,1,0)</f>
        <v>1</v>
      </c>
      <c r="L388" s="6">
        <f>IF(I388&gt;0,1,0)</f>
        <v>0</v>
      </c>
      <c r="M388" s="6">
        <f>IF(E388&gt;1,1,0)</f>
        <v>0</v>
      </c>
      <c r="N388" s="6">
        <f>J388+L388</f>
        <v>1</v>
      </c>
      <c r="P388" s="6" t="e">
        <f>IF(#REF!&gt;0,1,0)</f>
        <v>#REF!</v>
      </c>
      <c r="Q388" s="6" t="e">
        <f>IF(P388&gt;0,G387-#REF!,0)</f>
        <v>#REF!</v>
      </c>
    </row>
    <row r="389" spans="1:6" ht="12.75">
      <c r="A389" s="22"/>
      <c r="B389" s="22"/>
      <c r="C389" s="23"/>
      <c r="D389" s="27"/>
      <c r="E389" s="25"/>
      <c r="F389" s="5">
        <f>IF(D388=30,"NOTIIFICAR","")</f>
      </c>
    </row>
    <row r="390" spans="1:17" ht="12.75">
      <c r="A390" s="22"/>
      <c r="B390" s="22"/>
      <c r="C390" s="23"/>
      <c r="D390" s="26">
        <f>IF(E390="",(IF(C390=0,0,$G$7-C390)),(E390-C390))</f>
        <v>0</v>
      </c>
      <c r="E390" s="24"/>
      <c r="F390" s="5" t="str">
        <f>IF(D390&lt;30,"NO PRAZO","")</f>
        <v>NO PRAZO</v>
      </c>
      <c r="I390" s="6">
        <f>IF(C390=0,0,$G$7-C390)</f>
        <v>0</v>
      </c>
      <c r="J390" s="6">
        <f>K390+L390+M390</f>
        <v>1</v>
      </c>
      <c r="K390" s="6">
        <f>IF(I390&lt;30,1,0)</f>
        <v>1</v>
      </c>
      <c r="L390" s="6">
        <f>IF(I390&gt;0,1,0)</f>
        <v>0</v>
      </c>
      <c r="M390" s="6">
        <f>IF(E390&gt;1,1,0)</f>
        <v>0</v>
      </c>
      <c r="N390" s="6">
        <f>J390+L390</f>
        <v>1</v>
      </c>
      <c r="P390" s="6" t="e">
        <f>IF(#REF!&gt;0,1,0)</f>
        <v>#REF!</v>
      </c>
      <c r="Q390" s="6" t="e">
        <f>IF(P390&gt;0,G389-#REF!,0)</f>
        <v>#REF!</v>
      </c>
    </row>
    <row r="391" spans="1:6" ht="12.75">
      <c r="A391" s="22"/>
      <c r="B391" s="22"/>
      <c r="C391" s="23"/>
      <c r="D391" s="27"/>
      <c r="E391" s="25"/>
      <c r="F391" s="5">
        <f>IF(D390=30,"NOTIIFICAR","")</f>
      </c>
    </row>
    <row r="392" spans="1:17" ht="12.75">
      <c r="A392" s="22"/>
      <c r="B392" s="22"/>
      <c r="C392" s="23"/>
      <c r="D392" s="26">
        <f>IF(E392="",(IF(C392=0,0,$G$7-C392)),(E392-C392))</f>
        <v>0</v>
      </c>
      <c r="E392" s="24"/>
      <c r="F392" s="5" t="str">
        <f>IF(D392&lt;30,"NO PRAZO","")</f>
        <v>NO PRAZO</v>
      </c>
      <c r="I392" s="6">
        <f>IF(C392=0,0,$G$7-C392)</f>
        <v>0</v>
      </c>
      <c r="J392" s="6">
        <f>K392+L392+M392</f>
        <v>1</v>
      </c>
      <c r="K392" s="6">
        <f>IF(I392&lt;30,1,0)</f>
        <v>1</v>
      </c>
      <c r="L392" s="6">
        <f>IF(I392&gt;0,1,0)</f>
        <v>0</v>
      </c>
      <c r="M392" s="6">
        <f>IF(E392&gt;1,1,0)</f>
        <v>0</v>
      </c>
      <c r="N392" s="6">
        <f>J392+L392</f>
        <v>1</v>
      </c>
      <c r="P392" s="6" t="e">
        <f>IF(#REF!&gt;0,1,0)</f>
        <v>#REF!</v>
      </c>
      <c r="Q392" s="6" t="e">
        <f>IF(P392&gt;0,G391-#REF!,0)</f>
        <v>#REF!</v>
      </c>
    </row>
    <row r="393" spans="1:6" ht="12.75">
      <c r="A393" s="22"/>
      <c r="B393" s="22"/>
      <c r="C393" s="23"/>
      <c r="D393" s="27"/>
      <c r="E393" s="25"/>
      <c r="F393" s="5">
        <f>IF(D392=30,"NOTIIFICAR","")</f>
      </c>
    </row>
    <row r="394" spans="1:17" ht="12.75">
      <c r="A394" s="22"/>
      <c r="B394" s="22"/>
      <c r="C394" s="23"/>
      <c r="D394" s="26">
        <f>IF(E394="",(IF(C394=0,0,$G$7-C394)),(E394-C394))</f>
        <v>0</v>
      </c>
      <c r="E394" s="24"/>
      <c r="F394" s="5" t="str">
        <f>IF(D394&lt;30,"NO PRAZO","")</f>
        <v>NO PRAZO</v>
      </c>
      <c r="I394" s="6">
        <f>IF(C394=0,0,$G$7-C394)</f>
        <v>0</v>
      </c>
      <c r="J394" s="6">
        <f>K394+L394+M394</f>
        <v>1</v>
      </c>
      <c r="K394" s="6">
        <f>IF(I394&lt;30,1,0)</f>
        <v>1</v>
      </c>
      <c r="L394" s="6">
        <f>IF(I394&gt;0,1,0)</f>
        <v>0</v>
      </c>
      <c r="M394" s="6">
        <f>IF(E394&gt;1,1,0)</f>
        <v>0</v>
      </c>
      <c r="N394" s="6">
        <f>J394+L394</f>
        <v>1</v>
      </c>
      <c r="P394" s="6" t="e">
        <f>IF(#REF!&gt;0,1,0)</f>
        <v>#REF!</v>
      </c>
      <c r="Q394" s="6" t="e">
        <f>IF(P394&gt;0,G393-#REF!,0)</f>
        <v>#REF!</v>
      </c>
    </row>
    <row r="395" spans="1:6" ht="12.75">
      <c r="A395" s="22"/>
      <c r="B395" s="22"/>
      <c r="C395" s="23"/>
      <c r="D395" s="27"/>
      <c r="E395" s="25"/>
      <c r="F395" s="5">
        <f>IF(D394=30,"NOTIIFICAR","")</f>
      </c>
    </row>
    <row r="396" spans="1:17" ht="12.75">
      <c r="A396" s="22"/>
      <c r="B396" s="22"/>
      <c r="C396" s="23"/>
      <c r="D396" s="26">
        <f>IF(E396="",(IF(C396=0,0,$G$7-C396)),(E396-C396))</f>
        <v>0</v>
      </c>
      <c r="E396" s="24"/>
      <c r="F396" s="5" t="str">
        <f>IF(D396&lt;30,"NO PRAZO","")</f>
        <v>NO PRAZO</v>
      </c>
      <c r="I396" s="6">
        <f>IF(C396=0,0,$G$7-C396)</f>
        <v>0</v>
      </c>
      <c r="J396" s="6">
        <f>K396+L396+M396</f>
        <v>1</v>
      </c>
      <c r="K396" s="6">
        <f>IF(I396&lt;30,1,0)</f>
        <v>1</v>
      </c>
      <c r="L396" s="6">
        <f>IF(I396&gt;0,1,0)</f>
        <v>0</v>
      </c>
      <c r="M396" s="6">
        <f>IF(E396&gt;1,1,0)</f>
        <v>0</v>
      </c>
      <c r="N396" s="6">
        <f>J396+L396</f>
        <v>1</v>
      </c>
      <c r="P396" s="6" t="e">
        <f>IF(#REF!&gt;0,1,0)</f>
        <v>#REF!</v>
      </c>
      <c r="Q396" s="6" t="e">
        <f>IF(P396&gt;0,G395-#REF!,0)</f>
        <v>#REF!</v>
      </c>
    </row>
    <row r="397" spans="1:6" ht="12.75">
      <c r="A397" s="22"/>
      <c r="B397" s="22"/>
      <c r="C397" s="23"/>
      <c r="D397" s="27"/>
      <c r="E397" s="25"/>
      <c r="F397" s="5">
        <f>IF(D396=30,"NOTIIFICAR","")</f>
      </c>
    </row>
    <row r="398" spans="1:17" ht="12.75">
      <c r="A398" s="22"/>
      <c r="B398" s="22"/>
      <c r="C398" s="23"/>
      <c r="D398" s="26">
        <f>IF(E398="",(IF(C398=0,0,$G$7-C398)),(E398-C398))</f>
        <v>0</v>
      </c>
      <c r="E398" s="24"/>
      <c r="F398" s="5" t="str">
        <f>IF(D398&lt;30,"NO PRAZO","")</f>
        <v>NO PRAZO</v>
      </c>
      <c r="I398" s="6">
        <f>IF(C398=0,0,$G$7-C398)</f>
        <v>0</v>
      </c>
      <c r="J398" s="6">
        <f>K398+L398+M398</f>
        <v>1</v>
      </c>
      <c r="K398" s="6">
        <f>IF(I398&lt;30,1,0)</f>
        <v>1</v>
      </c>
      <c r="L398" s="6">
        <f>IF(I398&gt;0,1,0)</f>
        <v>0</v>
      </c>
      <c r="M398" s="6">
        <f>IF(E398&gt;1,1,0)</f>
        <v>0</v>
      </c>
      <c r="N398" s="6">
        <f>J398+L398</f>
        <v>1</v>
      </c>
      <c r="P398" s="6" t="e">
        <f>IF(#REF!&gt;0,1,0)</f>
        <v>#REF!</v>
      </c>
      <c r="Q398" s="6" t="e">
        <f>IF(P398&gt;0,G397-#REF!,0)</f>
        <v>#REF!</v>
      </c>
    </row>
    <row r="399" spans="1:6" ht="12.75">
      <c r="A399" s="22"/>
      <c r="B399" s="22"/>
      <c r="C399" s="23"/>
      <c r="D399" s="27"/>
      <c r="E399" s="25"/>
      <c r="F399" s="5">
        <f>IF(D398=30,"NOTIIFICAR","")</f>
      </c>
    </row>
    <row r="400" spans="1:17" ht="12.75">
      <c r="A400" s="22"/>
      <c r="B400" s="22"/>
      <c r="C400" s="23"/>
      <c r="D400" s="26">
        <f>IF(E400="",(IF(C400=0,0,$G$7-C400)),(E400-C400))</f>
        <v>0</v>
      </c>
      <c r="E400" s="24"/>
      <c r="F400" s="5" t="str">
        <f>IF(D400&lt;30,"NO PRAZO","")</f>
        <v>NO PRAZO</v>
      </c>
      <c r="I400" s="6">
        <f>IF(C400=0,0,$G$7-C400)</f>
        <v>0</v>
      </c>
      <c r="J400" s="6">
        <f>K400+L400+M400</f>
        <v>1</v>
      </c>
      <c r="K400" s="6">
        <f>IF(I400&lt;30,1,0)</f>
        <v>1</v>
      </c>
      <c r="L400" s="6">
        <f>IF(I400&gt;0,1,0)</f>
        <v>0</v>
      </c>
      <c r="M400" s="6">
        <f>IF(E400&gt;1,1,0)</f>
        <v>0</v>
      </c>
      <c r="N400" s="6">
        <f>J400+L400</f>
        <v>1</v>
      </c>
      <c r="P400" s="6" t="e">
        <f>IF(#REF!&gt;0,1,0)</f>
        <v>#REF!</v>
      </c>
      <c r="Q400" s="6" t="e">
        <f>IF(P400&gt;0,G399-#REF!,0)</f>
        <v>#REF!</v>
      </c>
    </row>
    <row r="401" spans="1:6" ht="12.75">
      <c r="A401" s="22"/>
      <c r="B401" s="22"/>
      <c r="C401" s="23"/>
      <c r="D401" s="27"/>
      <c r="E401" s="25"/>
      <c r="F401" s="5">
        <f>IF(D400=30,"NOTIIFICAR","")</f>
      </c>
    </row>
    <row r="402" spans="1:17" ht="12.75">
      <c r="A402" s="22"/>
      <c r="B402" s="22"/>
      <c r="C402" s="23"/>
      <c r="D402" s="26">
        <f>IF(E402="",(IF(C402=0,0,$G$7-C402)),(E402-C402))</f>
        <v>0</v>
      </c>
      <c r="E402" s="24"/>
      <c r="F402" s="5" t="str">
        <f>IF(D402&lt;30,"NO PRAZO","")</f>
        <v>NO PRAZO</v>
      </c>
      <c r="I402" s="6">
        <f>IF(C402=0,0,$G$7-C402)</f>
        <v>0</v>
      </c>
      <c r="J402" s="6">
        <f>K402+L402+M402</f>
        <v>1</v>
      </c>
      <c r="K402" s="6">
        <f>IF(I402&lt;30,1,0)</f>
        <v>1</v>
      </c>
      <c r="L402" s="6">
        <f>IF(I402&gt;0,1,0)</f>
        <v>0</v>
      </c>
      <c r="M402" s="6">
        <f>IF(E402&gt;1,1,0)</f>
        <v>0</v>
      </c>
      <c r="N402" s="6">
        <f>J402+L402</f>
        <v>1</v>
      </c>
      <c r="P402" s="6" t="e">
        <f>IF(#REF!&gt;0,1,0)</f>
        <v>#REF!</v>
      </c>
      <c r="Q402" s="6" t="e">
        <f>IF(P402&gt;0,G401-#REF!,0)</f>
        <v>#REF!</v>
      </c>
    </row>
    <row r="403" spans="1:6" ht="12.75">
      <c r="A403" s="22"/>
      <c r="B403" s="22"/>
      <c r="C403" s="23"/>
      <c r="D403" s="27"/>
      <c r="E403" s="25"/>
      <c r="F403" s="5">
        <f>IF(D402=30,"NOTIIFICAR","")</f>
      </c>
    </row>
    <row r="404" spans="1:17" ht="12.75">
      <c r="A404" s="22"/>
      <c r="B404" s="22"/>
      <c r="C404" s="23"/>
      <c r="D404" s="26">
        <f>IF(E404="",(IF(C404=0,0,$G$7-C404)),(E404-C404))</f>
        <v>0</v>
      </c>
      <c r="E404" s="24"/>
      <c r="F404" s="5" t="str">
        <f>IF(D404&lt;30,"NO PRAZO","")</f>
        <v>NO PRAZO</v>
      </c>
      <c r="I404" s="6">
        <f>IF(C404=0,0,$G$7-C404)</f>
        <v>0</v>
      </c>
      <c r="J404" s="6">
        <f>K404+L404+M404</f>
        <v>1</v>
      </c>
      <c r="K404" s="6">
        <f>IF(I404&lt;30,1,0)</f>
        <v>1</v>
      </c>
      <c r="L404" s="6">
        <f>IF(I404&gt;0,1,0)</f>
        <v>0</v>
      </c>
      <c r="M404" s="6">
        <f>IF(E404&gt;1,1,0)</f>
        <v>0</v>
      </c>
      <c r="N404" s="6">
        <f>J404+L404</f>
        <v>1</v>
      </c>
      <c r="P404" s="6" t="e">
        <f>IF(#REF!&gt;0,1,0)</f>
        <v>#REF!</v>
      </c>
      <c r="Q404" s="6" t="e">
        <f>IF(P404&gt;0,G403-#REF!,0)</f>
        <v>#REF!</v>
      </c>
    </row>
    <row r="405" spans="1:6" ht="12.75">
      <c r="A405" s="22"/>
      <c r="B405" s="22"/>
      <c r="C405" s="23"/>
      <c r="D405" s="27"/>
      <c r="E405" s="25"/>
      <c r="F405" s="5">
        <f>IF(D404=30,"NOTIIFICAR","")</f>
      </c>
    </row>
    <row r="406" spans="1:17" ht="12.75">
      <c r="A406" s="22"/>
      <c r="B406" s="22"/>
      <c r="C406" s="23"/>
      <c r="D406" s="26">
        <f>IF(E406="",(IF(C406=0,0,$G$7-C406)),(E406-C406))</f>
        <v>0</v>
      </c>
      <c r="E406" s="24"/>
      <c r="F406" s="5" t="str">
        <f>IF(D406&lt;30,"NO PRAZO","")</f>
        <v>NO PRAZO</v>
      </c>
      <c r="I406" s="6">
        <f>IF(C406=0,0,$G$7-C406)</f>
        <v>0</v>
      </c>
      <c r="J406" s="6">
        <f>K406+L406+M406</f>
        <v>1</v>
      </c>
      <c r="K406" s="6">
        <f>IF(I406&lt;30,1,0)</f>
        <v>1</v>
      </c>
      <c r="L406" s="6">
        <f>IF(I406&gt;0,1,0)</f>
        <v>0</v>
      </c>
      <c r="M406" s="6">
        <f>IF(E406&gt;1,1,0)</f>
        <v>0</v>
      </c>
      <c r="N406" s="6">
        <f>J406+L406</f>
        <v>1</v>
      </c>
      <c r="P406" s="6" t="e">
        <f>IF(#REF!&gt;0,1,0)</f>
        <v>#REF!</v>
      </c>
      <c r="Q406" s="6" t="e">
        <f>IF(P406&gt;0,G405-#REF!,0)</f>
        <v>#REF!</v>
      </c>
    </row>
    <row r="407" spans="1:6" ht="12.75">
      <c r="A407" s="22"/>
      <c r="B407" s="22"/>
      <c r="C407" s="23"/>
      <c r="D407" s="27"/>
      <c r="E407" s="25"/>
      <c r="F407" s="5">
        <f>IF(D406=30,"NOTIIFICAR","")</f>
      </c>
    </row>
    <row r="408" spans="1:17" ht="12.75">
      <c r="A408" s="22"/>
      <c r="B408" s="22"/>
      <c r="C408" s="23"/>
      <c r="D408" s="26">
        <f>IF(E408="",(IF(C408=0,0,$G$7-C408)),(E408-C408))</f>
        <v>0</v>
      </c>
      <c r="E408" s="24"/>
      <c r="F408" s="5" t="str">
        <f>IF(D408&lt;30,"NO PRAZO","")</f>
        <v>NO PRAZO</v>
      </c>
      <c r="I408" s="6">
        <f>IF(C408=0,0,$G$7-C408)</f>
        <v>0</v>
      </c>
      <c r="J408" s="6">
        <f>K408+L408+M408</f>
        <v>1</v>
      </c>
      <c r="K408" s="6">
        <f>IF(I408&lt;30,1,0)</f>
        <v>1</v>
      </c>
      <c r="L408" s="6">
        <f>IF(I408&gt;0,1,0)</f>
        <v>0</v>
      </c>
      <c r="M408" s="6">
        <f>IF(E408&gt;1,1,0)</f>
        <v>0</v>
      </c>
      <c r="N408" s="6">
        <f>J408+L408</f>
        <v>1</v>
      </c>
      <c r="P408" s="6" t="e">
        <f>IF(#REF!&gt;0,1,0)</f>
        <v>#REF!</v>
      </c>
      <c r="Q408" s="6" t="e">
        <f>IF(P408&gt;0,G407-#REF!,0)</f>
        <v>#REF!</v>
      </c>
    </row>
    <row r="409" spans="1:6" ht="12.75">
      <c r="A409" s="22"/>
      <c r="B409" s="22"/>
      <c r="C409" s="23"/>
      <c r="D409" s="27"/>
      <c r="E409" s="25"/>
      <c r="F409" s="5">
        <f>IF(D408=30,"NOTIIFICAR","")</f>
      </c>
    </row>
    <row r="410" spans="1:17" ht="12.75">
      <c r="A410" s="22"/>
      <c r="B410" s="22"/>
      <c r="C410" s="23"/>
      <c r="D410" s="26">
        <f>IF(E410="",(IF(C410=0,0,$G$7-C410)),(E410-C410))</f>
        <v>0</v>
      </c>
      <c r="E410" s="24"/>
      <c r="F410" s="5" t="str">
        <f>IF(D410&lt;30,"NO PRAZO","")</f>
        <v>NO PRAZO</v>
      </c>
      <c r="I410" s="6">
        <f>IF(C410=0,0,$G$7-C410)</f>
        <v>0</v>
      </c>
      <c r="J410" s="6">
        <f>K410+L410+M410</f>
        <v>1</v>
      </c>
      <c r="K410" s="6">
        <f>IF(I410&lt;30,1,0)</f>
        <v>1</v>
      </c>
      <c r="L410" s="6">
        <f>IF(I410&gt;0,1,0)</f>
        <v>0</v>
      </c>
      <c r="M410" s="6">
        <f>IF(E410&gt;1,1,0)</f>
        <v>0</v>
      </c>
      <c r="N410" s="6">
        <f>J410+L410</f>
        <v>1</v>
      </c>
      <c r="P410" s="6" t="e">
        <f>IF(#REF!&gt;0,1,0)</f>
        <v>#REF!</v>
      </c>
      <c r="Q410" s="6" t="e">
        <f>IF(P410&gt;0,G409-#REF!,0)</f>
        <v>#REF!</v>
      </c>
    </row>
    <row r="411" spans="1:6" ht="12.75">
      <c r="A411" s="22"/>
      <c r="B411" s="22"/>
      <c r="C411" s="23"/>
      <c r="D411" s="27"/>
      <c r="E411" s="25"/>
      <c r="F411" s="5">
        <f>IF(D410=30,"NOTIIFICAR","")</f>
      </c>
    </row>
    <row r="412" spans="1:17" ht="12.75">
      <c r="A412" s="22"/>
      <c r="B412" s="22"/>
      <c r="C412" s="23"/>
      <c r="D412" s="26">
        <f>IF(E412="",(IF(C412=0,0,$G$7-C412)),(E412-C412))</f>
        <v>0</v>
      </c>
      <c r="E412" s="24"/>
      <c r="F412" s="5" t="str">
        <f>IF(D412&lt;30,"NO PRAZO","")</f>
        <v>NO PRAZO</v>
      </c>
      <c r="I412" s="6">
        <f>IF(C412=0,0,$G$7-C412)</f>
        <v>0</v>
      </c>
      <c r="J412" s="6">
        <f>K412+L412+M412</f>
        <v>1</v>
      </c>
      <c r="K412" s="6">
        <f>IF(I412&lt;30,1,0)</f>
        <v>1</v>
      </c>
      <c r="L412" s="6">
        <f>IF(I412&gt;0,1,0)</f>
        <v>0</v>
      </c>
      <c r="M412" s="6">
        <f>IF(E412&gt;1,1,0)</f>
        <v>0</v>
      </c>
      <c r="N412" s="6">
        <f>J412+L412</f>
        <v>1</v>
      </c>
      <c r="P412" s="6" t="e">
        <f>IF(#REF!&gt;0,1,0)</f>
        <v>#REF!</v>
      </c>
      <c r="Q412" s="6" t="e">
        <f>IF(P412&gt;0,G411-#REF!,0)</f>
        <v>#REF!</v>
      </c>
    </row>
    <row r="413" spans="1:6" ht="12.75">
      <c r="A413" s="22"/>
      <c r="B413" s="22"/>
      <c r="C413" s="23"/>
      <c r="D413" s="27"/>
      <c r="E413" s="25"/>
      <c r="F413" s="5">
        <f>IF(D412=30,"NOTIIFICAR","")</f>
      </c>
    </row>
    <row r="414" spans="1:17" ht="12.75">
      <c r="A414" s="22"/>
      <c r="B414" s="22"/>
      <c r="C414" s="23"/>
      <c r="D414" s="26">
        <f>IF(E414="",(IF(C414=0,0,$G$7-C414)),(E414-C414))</f>
        <v>0</v>
      </c>
      <c r="E414" s="24"/>
      <c r="F414" s="5" t="str">
        <f>IF(D414&lt;30,"NO PRAZO","")</f>
        <v>NO PRAZO</v>
      </c>
      <c r="I414" s="6">
        <f>IF(C414=0,0,$G$7-C414)</f>
        <v>0</v>
      </c>
      <c r="J414" s="6">
        <f>K414+L414+M414</f>
        <v>1</v>
      </c>
      <c r="K414" s="6">
        <f>IF(I414&lt;30,1,0)</f>
        <v>1</v>
      </c>
      <c r="L414" s="6">
        <f>IF(I414&gt;0,1,0)</f>
        <v>0</v>
      </c>
      <c r="M414" s="6">
        <f>IF(E414&gt;1,1,0)</f>
        <v>0</v>
      </c>
      <c r="N414" s="6">
        <f>J414+L414</f>
        <v>1</v>
      </c>
      <c r="P414" s="6" t="e">
        <f>IF(#REF!&gt;0,1,0)</f>
        <v>#REF!</v>
      </c>
      <c r="Q414" s="6" t="e">
        <f>IF(P414&gt;0,G413-#REF!,0)</f>
        <v>#REF!</v>
      </c>
    </row>
    <row r="415" spans="1:6" ht="12.75">
      <c r="A415" s="22"/>
      <c r="B415" s="22"/>
      <c r="C415" s="23"/>
      <c r="D415" s="27"/>
      <c r="E415" s="25"/>
      <c r="F415" s="5">
        <f>IF(D414=30,"NOTIIFICAR","")</f>
      </c>
    </row>
    <row r="416" spans="1:17" ht="12.75">
      <c r="A416" s="22"/>
      <c r="B416" s="22"/>
      <c r="C416" s="23"/>
      <c r="D416" s="26">
        <f>IF(E416="",(IF(C416=0,0,$G$7-C416)),(E416-C416))</f>
        <v>0</v>
      </c>
      <c r="E416" s="24"/>
      <c r="F416" s="5" t="str">
        <f>IF(D416&lt;30,"NO PRAZO","")</f>
        <v>NO PRAZO</v>
      </c>
      <c r="I416" s="6">
        <f>IF(C416=0,0,$G$7-C416)</f>
        <v>0</v>
      </c>
      <c r="J416" s="6">
        <f>K416+L416+M416</f>
        <v>1</v>
      </c>
      <c r="K416" s="6">
        <f>IF(I416&lt;30,1,0)</f>
        <v>1</v>
      </c>
      <c r="L416" s="6">
        <f>IF(I416&gt;0,1,0)</f>
        <v>0</v>
      </c>
      <c r="M416" s="6">
        <f>IF(E416&gt;1,1,0)</f>
        <v>0</v>
      </c>
      <c r="N416" s="6">
        <f>J416+L416</f>
        <v>1</v>
      </c>
      <c r="P416" s="6" t="e">
        <f>IF(#REF!&gt;0,1,0)</f>
        <v>#REF!</v>
      </c>
      <c r="Q416" s="6" t="e">
        <f>IF(P416&gt;0,G415-#REF!,0)</f>
        <v>#REF!</v>
      </c>
    </row>
    <row r="417" spans="1:6" ht="12.75">
      <c r="A417" s="22"/>
      <c r="B417" s="22"/>
      <c r="C417" s="23"/>
      <c r="D417" s="27"/>
      <c r="E417" s="25"/>
      <c r="F417" s="5">
        <f>IF(D416=30,"NOTIIFICAR","")</f>
      </c>
    </row>
    <row r="418" spans="1:17" ht="12.75">
      <c r="A418" s="22"/>
      <c r="B418" s="22"/>
      <c r="C418" s="23"/>
      <c r="D418" s="26">
        <f>IF(E418="",(IF(C418=0,0,$G$7-C418)),(E418-C418))</f>
        <v>0</v>
      </c>
      <c r="E418" s="24"/>
      <c r="F418" s="5" t="str">
        <f>IF(D418&lt;30,"NO PRAZO","")</f>
        <v>NO PRAZO</v>
      </c>
      <c r="I418" s="6">
        <f>IF(C418=0,0,$G$7-C418)</f>
        <v>0</v>
      </c>
      <c r="J418" s="6">
        <f>K418+L418+M418</f>
        <v>1</v>
      </c>
      <c r="K418" s="6">
        <f>IF(I418&lt;30,1,0)</f>
        <v>1</v>
      </c>
      <c r="L418" s="6">
        <f>IF(I418&gt;0,1,0)</f>
        <v>0</v>
      </c>
      <c r="M418" s="6">
        <f>IF(E418&gt;1,1,0)</f>
        <v>0</v>
      </c>
      <c r="N418" s="6">
        <f>J418+L418</f>
        <v>1</v>
      </c>
      <c r="P418" s="6" t="e">
        <f>IF(#REF!&gt;0,1,0)</f>
        <v>#REF!</v>
      </c>
      <c r="Q418" s="6" t="e">
        <f>IF(P418&gt;0,G417-#REF!,0)</f>
        <v>#REF!</v>
      </c>
    </row>
    <row r="419" spans="1:6" ht="12.75">
      <c r="A419" s="22"/>
      <c r="B419" s="22"/>
      <c r="C419" s="23"/>
      <c r="D419" s="27"/>
      <c r="E419" s="25"/>
      <c r="F419" s="5">
        <f>IF(D418=30,"NOTIIFICAR","")</f>
      </c>
    </row>
    <row r="420" spans="1:17" ht="12.75">
      <c r="A420" s="22"/>
      <c r="B420" s="22"/>
      <c r="C420" s="23"/>
      <c r="D420" s="26">
        <f>IF(E420="",(IF(C420=0,0,$G$7-C420)),(E420-C420))</f>
        <v>0</v>
      </c>
      <c r="E420" s="24"/>
      <c r="F420" s="5" t="str">
        <f>IF(D420&lt;30,"NO PRAZO","")</f>
        <v>NO PRAZO</v>
      </c>
      <c r="I420" s="6">
        <f>IF(C420=0,0,$G$7-C420)</f>
        <v>0</v>
      </c>
      <c r="J420" s="6">
        <f>K420+L420+M420</f>
        <v>1</v>
      </c>
      <c r="K420" s="6">
        <f>IF(I420&lt;30,1,0)</f>
        <v>1</v>
      </c>
      <c r="L420" s="6">
        <f>IF(I420&gt;0,1,0)</f>
        <v>0</v>
      </c>
      <c r="M420" s="6">
        <f>IF(E420&gt;1,1,0)</f>
        <v>0</v>
      </c>
      <c r="N420" s="6">
        <f>J420+L420</f>
        <v>1</v>
      </c>
      <c r="P420" s="6" t="e">
        <f>IF(#REF!&gt;0,1,0)</f>
        <v>#REF!</v>
      </c>
      <c r="Q420" s="6" t="e">
        <f>IF(P420&gt;0,G419-#REF!,0)</f>
        <v>#REF!</v>
      </c>
    </row>
    <row r="421" spans="1:6" ht="12.75">
      <c r="A421" s="22"/>
      <c r="B421" s="22"/>
      <c r="C421" s="23"/>
      <c r="D421" s="27"/>
      <c r="E421" s="25"/>
      <c r="F421" s="5">
        <f>IF(D420=30,"NOTIIFICAR","")</f>
      </c>
    </row>
    <row r="422" spans="1:17" ht="12.75">
      <c r="A422" s="22"/>
      <c r="B422" s="22"/>
      <c r="C422" s="23"/>
      <c r="D422" s="26">
        <f>IF(E422="",(IF(C422=0,0,$G$7-C422)),(E422-C422))</f>
        <v>0</v>
      </c>
      <c r="E422" s="24"/>
      <c r="F422" s="5" t="str">
        <f>IF(D422&lt;30,"NO PRAZO","")</f>
        <v>NO PRAZO</v>
      </c>
      <c r="I422" s="6">
        <f>IF(C422=0,0,$G$7-C422)</f>
        <v>0</v>
      </c>
      <c r="J422" s="6">
        <f>K422+L422+M422</f>
        <v>1</v>
      </c>
      <c r="K422" s="6">
        <f>IF(I422&lt;30,1,0)</f>
        <v>1</v>
      </c>
      <c r="L422" s="6">
        <f>IF(I422&gt;0,1,0)</f>
        <v>0</v>
      </c>
      <c r="M422" s="6">
        <f>IF(E422&gt;1,1,0)</f>
        <v>0</v>
      </c>
      <c r="N422" s="6">
        <f>J422+L422</f>
        <v>1</v>
      </c>
      <c r="P422" s="6" t="e">
        <f>IF(#REF!&gt;0,1,0)</f>
        <v>#REF!</v>
      </c>
      <c r="Q422" s="6" t="e">
        <f>IF(P422&gt;0,G421-#REF!,0)</f>
        <v>#REF!</v>
      </c>
    </row>
    <row r="423" spans="1:6" ht="12.75">
      <c r="A423" s="22"/>
      <c r="B423" s="22"/>
      <c r="C423" s="23"/>
      <c r="D423" s="27"/>
      <c r="E423" s="25"/>
      <c r="F423" s="5">
        <f>IF(D422=30,"NOTIIFICAR","")</f>
      </c>
    </row>
    <row r="424" spans="1:17" ht="12.75">
      <c r="A424" s="22"/>
      <c r="B424" s="22"/>
      <c r="C424" s="23"/>
      <c r="D424" s="26">
        <f>IF(E424="",(IF(C424=0,0,$G$7-C424)),(E424-C424))</f>
        <v>0</v>
      </c>
      <c r="E424" s="24"/>
      <c r="F424" s="5" t="str">
        <f>IF(D424&lt;30,"NO PRAZO","")</f>
        <v>NO PRAZO</v>
      </c>
      <c r="I424" s="6">
        <f>IF(C424=0,0,$G$7-C424)</f>
        <v>0</v>
      </c>
      <c r="J424" s="6">
        <f>K424+L424+M424</f>
        <v>1</v>
      </c>
      <c r="K424" s="6">
        <f>IF(I424&lt;30,1,0)</f>
        <v>1</v>
      </c>
      <c r="L424" s="6">
        <f>IF(I424&gt;0,1,0)</f>
        <v>0</v>
      </c>
      <c r="M424" s="6">
        <f>IF(E424&gt;1,1,0)</f>
        <v>0</v>
      </c>
      <c r="N424" s="6">
        <f>J424+L424</f>
        <v>1</v>
      </c>
      <c r="P424" s="6" t="e">
        <f>IF(#REF!&gt;0,1,0)</f>
        <v>#REF!</v>
      </c>
      <c r="Q424" s="6" t="e">
        <f>IF(P424&gt;0,G423-#REF!,0)</f>
        <v>#REF!</v>
      </c>
    </row>
    <row r="425" spans="1:6" ht="12.75">
      <c r="A425" s="22"/>
      <c r="B425" s="22"/>
      <c r="C425" s="23"/>
      <c r="D425" s="27"/>
      <c r="E425" s="25"/>
      <c r="F425" s="5">
        <f>IF(D424=30,"NOTIIFICAR","")</f>
      </c>
    </row>
    <row r="426" spans="1:17" ht="12.75">
      <c r="A426" s="22"/>
      <c r="B426" s="22"/>
      <c r="C426" s="23"/>
      <c r="D426" s="26">
        <f>IF(E426="",(IF(C426=0,0,$G$7-C426)),(E426-C426))</f>
        <v>0</v>
      </c>
      <c r="E426" s="24"/>
      <c r="F426" s="5" t="str">
        <f>IF(D426&lt;30,"NO PRAZO","")</f>
        <v>NO PRAZO</v>
      </c>
      <c r="I426" s="6">
        <f>IF(C426=0,0,$G$7-C426)</f>
        <v>0</v>
      </c>
      <c r="J426" s="6">
        <f>K426+L426+M426</f>
        <v>1</v>
      </c>
      <c r="K426" s="6">
        <f>IF(I426&lt;30,1,0)</f>
        <v>1</v>
      </c>
      <c r="L426" s="6">
        <f>IF(I426&gt;0,1,0)</f>
        <v>0</v>
      </c>
      <c r="M426" s="6">
        <f>IF(E426&gt;1,1,0)</f>
        <v>0</v>
      </c>
      <c r="N426" s="6">
        <f>J426+L426</f>
        <v>1</v>
      </c>
      <c r="P426" s="6" t="e">
        <f>IF(#REF!&gt;0,1,0)</f>
        <v>#REF!</v>
      </c>
      <c r="Q426" s="6" t="e">
        <f>IF(P426&gt;0,G425-#REF!,0)</f>
        <v>#REF!</v>
      </c>
    </row>
    <row r="427" spans="1:6" ht="12.75">
      <c r="A427" s="22"/>
      <c r="B427" s="22"/>
      <c r="C427" s="23"/>
      <c r="D427" s="27"/>
      <c r="E427" s="25"/>
      <c r="F427" s="5">
        <f>IF(D426=30,"NOTIIFICAR","")</f>
      </c>
    </row>
    <row r="428" spans="1:17" ht="12.75">
      <c r="A428" s="22"/>
      <c r="B428" s="22"/>
      <c r="C428" s="23"/>
      <c r="D428" s="26">
        <f>IF(E428="",(IF(C428=0,0,$G$7-C428)),(E428-C428))</f>
        <v>0</v>
      </c>
      <c r="E428" s="24"/>
      <c r="F428" s="5" t="str">
        <f>IF(D428&lt;30,"NO PRAZO","")</f>
        <v>NO PRAZO</v>
      </c>
      <c r="I428" s="6">
        <f>IF(C428=0,0,$G$7-C428)</f>
        <v>0</v>
      </c>
      <c r="J428" s="6">
        <f>K428+L428+M428</f>
        <v>1</v>
      </c>
      <c r="K428" s="6">
        <f>IF(I428&lt;30,1,0)</f>
        <v>1</v>
      </c>
      <c r="L428" s="6">
        <f>IF(I428&gt;0,1,0)</f>
        <v>0</v>
      </c>
      <c r="M428" s="6">
        <f>IF(E428&gt;1,1,0)</f>
        <v>0</v>
      </c>
      <c r="N428" s="6">
        <f>J428+L428</f>
        <v>1</v>
      </c>
      <c r="P428" s="6" t="e">
        <f>IF(#REF!&gt;0,1,0)</f>
        <v>#REF!</v>
      </c>
      <c r="Q428" s="6" t="e">
        <f>IF(P428&gt;0,G427-#REF!,0)</f>
        <v>#REF!</v>
      </c>
    </row>
    <row r="429" spans="1:6" ht="12.75">
      <c r="A429" s="22"/>
      <c r="B429" s="22"/>
      <c r="C429" s="23"/>
      <c r="D429" s="27"/>
      <c r="E429" s="25"/>
      <c r="F429" s="5">
        <f>IF(D428=30,"NOTIIFICAR","")</f>
      </c>
    </row>
    <row r="430" spans="1:17" ht="12.75">
      <c r="A430" s="22"/>
      <c r="B430" s="22"/>
      <c r="C430" s="23"/>
      <c r="D430" s="26">
        <f>IF(E430="",(IF(C430=0,0,$G$7-C430)),(E430-C430))</f>
        <v>0</v>
      </c>
      <c r="E430" s="24"/>
      <c r="F430" s="5" t="str">
        <f>IF(D430&lt;30,"NO PRAZO","")</f>
        <v>NO PRAZO</v>
      </c>
      <c r="I430" s="6">
        <f>IF(C430=0,0,$G$7-C430)</f>
        <v>0</v>
      </c>
      <c r="J430" s="6">
        <f>K430+L430+M430</f>
        <v>1</v>
      </c>
      <c r="K430" s="6">
        <f>IF(I430&lt;30,1,0)</f>
        <v>1</v>
      </c>
      <c r="L430" s="6">
        <f>IF(I430&gt;0,1,0)</f>
        <v>0</v>
      </c>
      <c r="M430" s="6">
        <f>IF(E430&gt;1,1,0)</f>
        <v>0</v>
      </c>
      <c r="N430" s="6">
        <f>J430+L430</f>
        <v>1</v>
      </c>
      <c r="P430" s="6" t="e">
        <f>IF(#REF!&gt;0,1,0)</f>
        <v>#REF!</v>
      </c>
      <c r="Q430" s="6" t="e">
        <f>IF(P430&gt;0,G429-#REF!,0)</f>
        <v>#REF!</v>
      </c>
    </row>
    <row r="431" spans="1:6" ht="12.75">
      <c r="A431" s="22"/>
      <c r="B431" s="22"/>
      <c r="C431" s="23"/>
      <c r="D431" s="27"/>
      <c r="E431" s="25"/>
      <c r="F431" s="5">
        <f>IF(D430=30,"NOTIIFICAR","")</f>
      </c>
    </row>
    <row r="432" spans="1:17" ht="12.75">
      <c r="A432" s="22"/>
      <c r="B432" s="22"/>
      <c r="C432" s="23"/>
      <c r="D432" s="26">
        <f>IF(E432="",(IF(C432=0,0,$G$7-C432)),(E432-C432))</f>
        <v>0</v>
      </c>
      <c r="E432" s="24"/>
      <c r="F432" s="5" t="str">
        <f>IF(D432&lt;=2,"NO PRAZO","")</f>
        <v>NO PRAZO</v>
      </c>
      <c r="I432" s="6">
        <f>IF(C432=0,0,$G$7-C432)</f>
        <v>0</v>
      </c>
      <c r="J432" s="6">
        <f>K432+L432+M432</f>
        <v>1</v>
      </c>
      <c r="K432" s="6">
        <f>IF(I432&lt;30,1,0)</f>
        <v>1</v>
      </c>
      <c r="L432" s="6">
        <f>IF(I432&gt;0,1,0)</f>
        <v>0</v>
      </c>
      <c r="M432" s="6">
        <f>IF(E432&gt;1,1,0)</f>
        <v>0</v>
      </c>
      <c r="N432" s="6">
        <f>J432+L432</f>
        <v>1</v>
      </c>
      <c r="P432" s="6" t="e">
        <f>IF(#REF!&gt;0,1,0)</f>
        <v>#REF!</v>
      </c>
      <c r="Q432" s="6" t="e">
        <f>IF(P432&gt;0,G431-#REF!,0)</f>
        <v>#REF!</v>
      </c>
    </row>
    <row r="433" spans="1:6" ht="12.75">
      <c r="A433" s="22"/>
      <c r="B433" s="22"/>
      <c r="C433" s="23"/>
      <c r="D433" s="27"/>
      <c r="E433" s="25"/>
      <c r="F433" s="5">
        <f>IF(D432&gt;2,"NOTIIFICAR","")</f>
      </c>
    </row>
    <row r="434" spans="1:17" ht="12.75">
      <c r="A434" s="22"/>
      <c r="B434" s="22"/>
      <c r="C434" s="23"/>
      <c r="D434" s="26">
        <f>IF(E434="",(IF(C434=0,0,$G$7-C434)),(E434-C434))</f>
        <v>0</v>
      </c>
      <c r="E434" s="24"/>
      <c r="F434" s="5" t="str">
        <f>IF(D434&lt;=2,"NO PRAZO","")</f>
        <v>NO PRAZO</v>
      </c>
      <c r="I434" s="6">
        <f>IF(C434=0,0,$G$7-C434)</f>
        <v>0</v>
      </c>
      <c r="J434" s="6">
        <f>K434+L434+M434</f>
        <v>1</v>
      </c>
      <c r="K434" s="6">
        <f>IF(I434&lt;30,1,0)</f>
        <v>1</v>
      </c>
      <c r="L434" s="6">
        <f>IF(I434&gt;0,1,0)</f>
        <v>0</v>
      </c>
      <c r="M434" s="6">
        <f>IF(E434&gt;1,1,0)</f>
        <v>0</v>
      </c>
      <c r="N434" s="6">
        <f>J434+L434</f>
        <v>1</v>
      </c>
      <c r="P434" s="6" t="e">
        <f>IF(#REF!&gt;0,1,0)</f>
        <v>#REF!</v>
      </c>
      <c r="Q434" s="6" t="e">
        <f>IF(P434&gt;0,G433-#REF!,0)</f>
        <v>#REF!</v>
      </c>
    </row>
    <row r="435" spans="1:6" ht="12.75">
      <c r="A435" s="22"/>
      <c r="B435" s="22"/>
      <c r="C435" s="23"/>
      <c r="D435" s="27"/>
      <c r="E435" s="25"/>
      <c r="F435" s="5">
        <f>IF(D434&gt;2,"NOTIIFICAR","")</f>
      </c>
    </row>
    <row r="436" spans="1:17" ht="12.75">
      <c r="A436" s="22"/>
      <c r="B436" s="22"/>
      <c r="C436" s="23"/>
      <c r="D436" s="26">
        <f>IF(E436="",(IF(C436=0,0,$G$7-C436)),(E436-C436))</f>
        <v>0</v>
      </c>
      <c r="E436" s="24"/>
      <c r="F436" s="5" t="str">
        <f>IF(D436&lt;=2,"NO PRAZO","")</f>
        <v>NO PRAZO</v>
      </c>
      <c r="I436" s="6">
        <f>IF(C436=0,0,$G$7-C436)</f>
        <v>0</v>
      </c>
      <c r="J436" s="6">
        <f>K436+L436+M436</f>
        <v>1</v>
      </c>
      <c r="K436" s="6">
        <f>IF(I436&lt;30,1,0)</f>
        <v>1</v>
      </c>
      <c r="L436" s="6">
        <f>IF(I436&gt;0,1,0)</f>
        <v>0</v>
      </c>
      <c r="M436" s="6">
        <f>IF(E436&gt;1,1,0)</f>
        <v>0</v>
      </c>
      <c r="N436" s="6">
        <f>J436+L436</f>
        <v>1</v>
      </c>
      <c r="P436" s="6" t="e">
        <f>IF(#REF!&gt;0,1,0)</f>
        <v>#REF!</v>
      </c>
      <c r="Q436" s="6" t="e">
        <f>IF(P436&gt;0,G435-#REF!,0)</f>
        <v>#REF!</v>
      </c>
    </row>
    <row r="437" spans="1:6" ht="12.75">
      <c r="A437" s="22"/>
      <c r="B437" s="22"/>
      <c r="C437" s="23"/>
      <c r="D437" s="27"/>
      <c r="E437" s="25"/>
      <c r="F437" s="5">
        <f>IF(D436&gt;2,"NOTIIFICAR","")</f>
      </c>
    </row>
    <row r="438" spans="1:17" ht="12.75">
      <c r="A438" s="22"/>
      <c r="B438" s="22"/>
      <c r="C438" s="23"/>
      <c r="D438" s="26">
        <f>IF(E438="",(IF(C438=0,0,$G$7-C438)),(E438-C438))</f>
        <v>0</v>
      </c>
      <c r="E438" s="24"/>
      <c r="F438" s="5" t="str">
        <f>IF(D438&lt;=2,"NO PRAZO","")</f>
        <v>NO PRAZO</v>
      </c>
      <c r="I438" s="6">
        <f>IF(C438=0,0,$G$7-C438)</f>
        <v>0</v>
      </c>
      <c r="J438" s="6">
        <f>K438+L438+M438</f>
        <v>1</v>
      </c>
      <c r="K438" s="6">
        <f>IF(I438&lt;30,1,0)</f>
        <v>1</v>
      </c>
      <c r="L438" s="6">
        <f>IF(I438&gt;0,1,0)</f>
        <v>0</v>
      </c>
      <c r="M438" s="6">
        <f>IF(E438&gt;1,1,0)</f>
        <v>0</v>
      </c>
      <c r="N438" s="6">
        <f>J438+L438</f>
        <v>1</v>
      </c>
      <c r="P438" s="6" t="e">
        <f>IF(#REF!&gt;0,1,0)</f>
        <v>#REF!</v>
      </c>
      <c r="Q438" s="6" t="e">
        <f>IF(P438&gt;0,G437-#REF!,0)</f>
        <v>#REF!</v>
      </c>
    </row>
    <row r="439" spans="1:6" ht="12.75">
      <c r="A439" s="22"/>
      <c r="B439" s="22"/>
      <c r="C439" s="23"/>
      <c r="D439" s="27"/>
      <c r="E439" s="25"/>
      <c r="F439" s="5">
        <f>IF(D438&gt;2,"NOTIIFICAR","")</f>
      </c>
    </row>
    <row r="440" spans="1:17" ht="12.75">
      <c r="A440" s="22"/>
      <c r="B440" s="22"/>
      <c r="C440" s="23"/>
      <c r="D440" s="26">
        <f>IF(E440="",(IF(C440=0,0,$G$7-C440)),(E440-C440))</f>
        <v>0</v>
      </c>
      <c r="E440" s="24"/>
      <c r="F440" s="5" t="str">
        <f>IF(D440&lt;30,"NO PRAZO","")</f>
        <v>NO PRAZO</v>
      </c>
      <c r="I440" s="6">
        <f>IF(C440=0,0,$G$7-C440)</f>
        <v>0</v>
      </c>
      <c r="J440" s="6">
        <f>K440+L440+M440</f>
        <v>1</v>
      </c>
      <c r="K440" s="6">
        <f>IF(I440&lt;30,1,0)</f>
        <v>1</v>
      </c>
      <c r="L440" s="6">
        <f>IF(I440&gt;0,1,0)</f>
        <v>0</v>
      </c>
      <c r="M440" s="6">
        <f>IF(E440&gt;1,1,0)</f>
        <v>0</v>
      </c>
      <c r="N440" s="6">
        <f>J440+L440</f>
        <v>1</v>
      </c>
      <c r="P440" s="6" t="e">
        <f>IF(#REF!&gt;0,1,0)</f>
        <v>#REF!</v>
      </c>
      <c r="Q440" s="6" t="e">
        <f>IF(P440&gt;0,G439-#REF!,0)</f>
        <v>#REF!</v>
      </c>
    </row>
    <row r="441" spans="1:6" ht="12.75">
      <c r="A441" s="22"/>
      <c r="B441" s="22"/>
      <c r="C441" s="23"/>
      <c r="D441" s="27"/>
      <c r="E441" s="25"/>
      <c r="F441" s="5">
        <f>IF(D440=30,"NOTIIFICAR","")</f>
      </c>
    </row>
    <row r="442" spans="1:17" ht="12.75">
      <c r="A442" s="22"/>
      <c r="B442" s="22"/>
      <c r="C442" s="23"/>
      <c r="D442" s="26">
        <f>IF(E442="",(IF(C442=0,0,$G$7-C442)),(E442-C442))</f>
        <v>0</v>
      </c>
      <c r="E442" s="24"/>
      <c r="F442" s="5" t="str">
        <f>IF(D442&lt;30,"NO PRAZO","")</f>
        <v>NO PRAZO</v>
      </c>
      <c r="I442" s="6">
        <f>IF(C442=0,0,$G$7-C442)</f>
        <v>0</v>
      </c>
      <c r="J442" s="6">
        <f>K442+L442+M442</f>
        <v>1</v>
      </c>
      <c r="K442" s="6">
        <f>IF(I442&lt;30,1,0)</f>
        <v>1</v>
      </c>
      <c r="L442" s="6">
        <f>IF(I442&gt;0,1,0)</f>
        <v>0</v>
      </c>
      <c r="M442" s="6">
        <f>IF(E442&gt;1,1,0)</f>
        <v>0</v>
      </c>
      <c r="N442" s="6">
        <f>J442+L442</f>
        <v>1</v>
      </c>
      <c r="P442" s="6" t="e">
        <f>IF(#REF!&gt;0,1,0)</f>
        <v>#REF!</v>
      </c>
      <c r="Q442" s="6" t="e">
        <f>IF(P442&gt;0,G441-#REF!,0)</f>
        <v>#REF!</v>
      </c>
    </row>
    <row r="443" spans="1:6" ht="12.75">
      <c r="A443" s="22"/>
      <c r="B443" s="22"/>
      <c r="C443" s="23"/>
      <c r="D443" s="27"/>
      <c r="E443" s="25"/>
      <c r="F443" s="5">
        <f>IF(D442=30,"NOTIIFICAR","")</f>
      </c>
    </row>
    <row r="444" spans="1:17" ht="12.75">
      <c r="A444" s="22"/>
      <c r="B444" s="22"/>
      <c r="C444" s="23"/>
      <c r="D444" s="26">
        <f>IF(E444="",(IF(C444=0,0,$G$7-C444)),(E444-C444))</f>
        <v>0</v>
      </c>
      <c r="E444" s="24"/>
      <c r="F444" s="5" t="str">
        <f>IF(D444&lt;30,"NO PRAZO","")</f>
        <v>NO PRAZO</v>
      </c>
      <c r="I444" s="6">
        <f>IF(C444=0,0,$G$7-C444)</f>
        <v>0</v>
      </c>
      <c r="J444" s="6">
        <f>K444+L444+M444</f>
        <v>1</v>
      </c>
      <c r="K444" s="6">
        <f>IF(I444&lt;30,1,0)</f>
        <v>1</v>
      </c>
      <c r="L444" s="6">
        <f>IF(I444&gt;0,1,0)</f>
        <v>0</v>
      </c>
      <c r="M444" s="6">
        <f>IF(E444&gt;1,1,0)</f>
        <v>0</v>
      </c>
      <c r="N444" s="6">
        <f>J444+L444</f>
        <v>1</v>
      </c>
      <c r="P444" s="6" t="e">
        <f>IF(#REF!&gt;0,1,0)</f>
        <v>#REF!</v>
      </c>
      <c r="Q444" s="6" t="e">
        <f>IF(P444&gt;0,G443-#REF!,0)</f>
        <v>#REF!</v>
      </c>
    </row>
    <row r="445" spans="1:6" ht="12.75">
      <c r="A445" s="22"/>
      <c r="B445" s="22"/>
      <c r="C445" s="23"/>
      <c r="D445" s="27"/>
      <c r="E445" s="25"/>
      <c r="F445" s="5">
        <f>IF(D444=30,"NOTIIFICAR","")</f>
      </c>
    </row>
    <row r="446" spans="1:17" ht="12.75">
      <c r="A446" s="22"/>
      <c r="B446" s="22"/>
      <c r="C446" s="23"/>
      <c r="D446" s="26">
        <f>IF(E446="",(IF(C446=0,0,$G$7-C446)),(E446-C446))</f>
        <v>0</v>
      </c>
      <c r="E446" s="24"/>
      <c r="F446" s="5" t="str">
        <f>IF(D446&lt;30,"NO PRAZO","")</f>
        <v>NO PRAZO</v>
      </c>
      <c r="I446" s="6">
        <f>IF(C446=0,0,$G$7-C446)</f>
        <v>0</v>
      </c>
      <c r="J446" s="6">
        <f>K446+L446+M446</f>
        <v>1</v>
      </c>
      <c r="K446" s="6">
        <f>IF(I446&lt;30,1,0)</f>
        <v>1</v>
      </c>
      <c r="L446" s="6">
        <f>IF(I446&gt;0,1,0)</f>
        <v>0</v>
      </c>
      <c r="M446" s="6">
        <f>IF(E446&gt;1,1,0)</f>
        <v>0</v>
      </c>
      <c r="N446" s="6">
        <f>J446+L446</f>
        <v>1</v>
      </c>
      <c r="P446" s="6" t="e">
        <f>IF(#REF!&gt;0,1,0)</f>
        <v>#REF!</v>
      </c>
      <c r="Q446" s="6" t="e">
        <f>IF(P446&gt;0,G445-#REF!,0)</f>
        <v>#REF!</v>
      </c>
    </row>
    <row r="447" spans="1:6" ht="12.75">
      <c r="A447" s="22"/>
      <c r="B447" s="22"/>
      <c r="C447" s="23"/>
      <c r="D447" s="27"/>
      <c r="E447" s="25"/>
      <c r="F447" s="5">
        <f>IF(D446=30,"NOTIIFICAR","")</f>
      </c>
    </row>
    <row r="448" spans="1:17" ht="12.75">
      <c r="A448" s="22"/>
      <c r="B448" s="22"/>
      <c r="C448" s="23"/>
      <c r="D448" s="26">
        <f>IF(E448="",(IF(C448=0,0,$G$7-C448)),(E448-C448))</f>
        <v>0</v>
      </c>
      <c r="E448" s="24"/>
      <c r="F448" s="5" t="str">
        <f>IF(D448&lt;30,"NO PRAZO","")</f>
        <v>NO PRAZO</v>
      </c>
      <c r="I448" s="6">
        <f>IF(C448=0,0,$G$7-C448)</f>
        <v>0</v>
      </c>
      <c r="J448" s="6">
        <f>K448+L448+M448</f>
        <v>1</v>
      </c>
      <c r="K448" s="6">
        <f>IF(I448&lt;30,1,0)</f>
        <v>1</v>
      </c>
      <c r="L448" s="6">
        <f>IF(I448&gt;0,1,0)</f>
        <v>0</v>
      </c>
      <c r="M448" s="6">
        <f>IF(E448&gt;1,1,0)</f>
        <v>0</v>
      </c>
      <c r="N448" s="6">
        <f>J448+L448</f>
        <v>1</v>
      </c>
      <c r="P448" s="6" t="e">
        <f>IF(#REF!&gt;0,1,0)</f>
        <v>#REF!</v>
      </c>
      <c r="Q448" s="6" t="e">
        <f>IF(P448&gt;0,G447-#REF!,0)</f>
        <v>#REF!</v>
      </c>
    </row>
    <row r="449" spans="1:6" ht="12.75">
      <c r="A449" s="22"/>
      <c r="B449" s="22"/>
      <c r="C449" s="23"/>
      <c r="D449" s="27"/>
      <c r="E449" s="25"/>
      <c r="F449" s="5">
        <f>IF(D448=30,"NOTIIFICAR","")</f>
      </c>
    </row>
    <row r="450" spans="1:17" ht="12.75">
      <c r="A450" s="22"/>
      <c r="B450" s="22"/>
      <c r="C450" s="23"/>
      <c r="D450" s="26">
        <f>IF(E450="",(IF(C450=0,0,$G$7-C450)),(E450-C450))</f>
        <v>0</v>
      </c>
      <c r="E450" s="24"/>
      <c r="F450" s="5" t="str">
        <f>IF(D450&lt;30,"NO PRAZO","")</f>
        <v>NO PRAZO</v>
      </c>
      <c r="I450" s="6">
        <f>IF(C450=0,0,$G$7-C450)</f>
        <v>0</v>
      </c>
      <c r="J450" s="6">
        <f>K450+L450+M450</f>
        <v>1</v>
      </c>
      <c r="K450" s="6">
        <f>IF(I450&lt;30,1,0)</f>
        <v>1</v>
      </c>
      <c r="L450" s="6">
        <f>IF(I450&gt;0,1,0)</f>
        <v>0</v>
      </c>
      <c r="M450" s="6">
        <f>IF(E450&gt;1,1,0)</f>
        <v>0</v>
      </c>
      <c r="N450" s="6">
        <f>J450+L450</f>
        <v>1</v>
      </c>
      <c r="P450" s="6" t="e">
        <f>IF(#REF!&gt;0,1,0)</f>
        <v>#REF!</v>
      </c>
      <c r="Q450" s="6" t="e">
        <f>IF(P450&gt;0,G449-#REF!,0)</f>
        <v>#REF!</v>
      </c>
    </row>
    <row r="451" spans="1:6" ht="12.75">
      <c r="A451" s="22"/>
      <c r="B451" s="22"/>
      <c r="C451" s="23"/>
      <c r="D451" s="27"/>
      <c r="E451" s="25"/>
      <c r="F451" s="5">
        <f>IF(D450=30,"NOTIIFICAR","")</f>
      </c>
    </row>
    <row r="452" spans="1:17" ht="12.75">
      <c r="A452" s="22"/>
      <c r="B452" s="22"/>
      <c r="C452" s="23"/>
      <c r="D452" s="26">
        <f>IF(E452="",(IF(C452=0,0,$G$7-C452)),(E452-C452))</f>
        <v>0</v>
      </c>
      <c r="E452" s="24"/>
      <c r="F452" s="5" t="str">
        <f>IF(D452&lt;30,"NO PRAZO","")</f>
        <v>NO PRAZO</v>
      </c>
      <c r="I452" s="6">
        <f>IF(C452=0,0,$G$7-C452)</f>
        <v>0</v>
      </c>
      <c r="J452" s="6">
        <f>K452+L452+M452</f>
        <v>1</v>
      </c>
      <c r="K452" s="6">
        <f>IF(I452&lt;30,1,0)</f>
        <v>1</v>
      </c>
      <c r="L452" s="6">
        <f>IF(I452&gt;0,1,0)</f>
        <v>0</v>
      </c>
      <c r="M452" s="6">
        <f>IF(E452&gt;1,1,0)</f>
        <v>0</v>
      </c>
      <c r="N452" s="6">
        <f>J452+L452</f>
        <v>1</v>
      </c>
      <c r="P452" s="6" t="e">
        <f>IF(#REF!&gt;0,1,0)</f>
        <v>#REF!</v>
      </c>
      <c r="Q452" s="6" t="e">
        <f>IF(P452&gt;0,G451-#REF!,0)</f>
        <v>#REF!</v>
      </c>
    </row>
    <row r="453" spans="1:6" ht="12.75">
      <c r="A453" s="22"/>
      <c r="B453" s="22"/>
      <c r="C453" s="23"/>
      <c r="D453" s="27"/>
      <c r="E453" s="25"/>
      <c r="F453" s="5">
        <f>IF(D452=30,"NOTIIFICAR","")</f>
      </c>
    </row>
    <row r="454" spans="1:17" ht="12.75">
      <c r="A454" s="22"/>
      <c r="B454" s="22"/>
      <c r="C454" s="23"/>
      <c r="D454" s="26">
        <f>IF(E454="",(IF(C454=0,0,$G$7-C454)),(E454-C454))</f>
        <v>0</v>
      </c>
      <c r="E454" s="24"/>
      <c r="F454" s="5" t="str">
        <f>IF(D454&lt;30,"NO PRAZO","")</f>
        <v>NO PRAZO</v>
      </c>
      <c r="I454" s="6">
        <f>IF(C454=0,0,$G$7-C454)</f>
        <v>0</v>
      </c>
      <c r="J454" s="6">
        <f>K454+L454+M454</f>
        <v>1</v>
      </c>
      <c r="K454" s="6">
        <f>IF(I454&lt;30,1,0)</f>
        <v>1</v>
      </c>
      <c r="L454" s="6">
        <f>IF(I454&gt;0,1,0)</f>
        <v>0</v>
      </c>
      <c r="M454" s="6">
        <f>IF(E454&gt;1,1,0)</f>
        <v>0</v>
      </c>
      <c r="N454" s="6">
        <f>J454+L454</f>
        <v>1</v>
      </c>
      <c r="P454" s="6" t="e">
        <f>IF(#REF!&gt;0,1,0)</f>
        <v>#REF!</v>
      </c>
      <c r="Q454" s="6" t="e">
        <f>IF(P454&gt;0,G453-#REF!,0)</f>
        <v>#REF!</v>
      </c>
    </row>
    <row r="455" spans="1:6" ht="12.75">
      <c r="A455" s="22"/>
      <c r="B455" s="22"/>
      <c r="C455" s="23"/>
      <c r="D455" s="27"/>
      <c r="E455" s="25"/>
      <c r="F455" s="5">
        <f>IF(D454=30,"NOTIIFICAR","")</f>
      </c>
    </row>
    <row r="456" spans="1:17" ht="12.75">
      <c r="A456" s="22"/>
      <c r="B456" s="22"/>
      <c r="C456" s="23"/>
      <c r="D456" s="26">
        <f>IF(E456="",(IF(C456=0,0,$G$7-C456)),(E456-C456))</f>
        <v>0</v>
      </c>
      <c r="E456" s="24"/>
      <c r="F456" s="5" t="str">
        <f>IF(D456&lt;30,"NO PRAZO","")</f>
        <v>NO PRAZO</v>
      </c>
      <c r="I456" s="6">
        <f>IF(C456=0,0,$G$7-C456)</f>
        <v>0</v>
      </c>
      <c r="J456" s="6">
        <f>K456+L456+M456</f>
        <v>1</v>
      </c>
      <c r="K456" s="6">
        <f>IF(I456&lt;30,1,0)</f>
        <v>1</v>
      </c>
      <c r="L456" s="6">
        <f>IF(I456&gt;0,1,0)</f>
        <v>0</v>
      </c>
      <c r="M456" s="6">
        <f>IF(E456&gt;1,1,0)</f>
        <v>0</v>
      </c>
      <c r="N456" s="6">
        <f>J456+L456</f>
        <v>1</v>
      </c>
      <c r="P456" s="6" t="e">
        <f>IF(#REF!&gt;0,1,0)</f>
        <v>#REF!</v>
      </c>
      <c r="Q456" s="6" t="e">
        <f>IF(P456&gt;0,G455-#REF!,0)</f>
        <v>#REF!</v>
      </c>
    </row>
    <row r="457" spans="1:6" ht="12.75">
      <c r="A457" s="22"/>
      <c r="B457" s="22"/>
      <c r="C457" s="23"/>
      <c r="D457" s="27"/>
      <c r="E457" s="25"/>
      <c r="F457" s="5">
        <f>IF(D456=30,"NOTIIFICAR","")</f>
      </c>
    </row>
    <row r="458" spans="1:17" ht="12.75">
      <c r="A458" s="22"/>
      <c r="B458" s="22"/>
      <c r="C458" s="23"/>
      <c r="D458" s="26">
        <f>IF(E458="",(IF(C458=0,0,$G$7-C458)),(E458-C458))</f>
        <v>0</v>
      </c>
      <c r="E458" s="24"/>
      <c r="F458" s="5" t="str">
        <f>IF(D458&lt;30,"NO PRAZO","")</f>
        <v>NO PRAZO</v>
      </c>
      <c r="I458" s="6">
        <f>IF(C458=0,0,$G$7-C458)</f>
        <v>0</v>
      </c>
      <c r="J458" s="6">
        <f>K458+L458+M458</f>
        <v>1</v>
      </c>
      <c r="K458" s="6">
        <f>IF(I458&lt;30,1,0)</f>
        <v>1</v>
      </c>
      <c r="L458" s="6">
        <f>IF(I458&gt;0,1,0)</f>
        <v>0</v>
      </c>
      <c r="M458" s="6">
        <f>IF(E458&gt;1,1,0)</f>
        <v>0</v>
      </c>
      <c r="N458" s="6">
        <f>J458+L458</f>
        <v>1</v>
      </c>
      <c r="P458" s="6" t="e">
        <f>IF(#REF!&gt;0,1,0)</f>
        <v>#REF!</v>
      </c>
      <c r="Q458" s="6" t="e">
        <f>IF(P458&gt;0,G457-#REF!,0)</f>
        <v>#REF!</v>
      </c>
    </row>
    <row r="459" spans="1:6" ht="12.75">
      <c r="A459" s="22"/>
      <c r="B459" s="22"/>
      <c r="C459" s="23"/>
      <c r="D459" s="27"/>
      <c r="E459" s="25"/>
      <c r="F459" s="5">
        <f>IF(D458=30,"NOTIIFICAR","")</f>
      </c>
    </row>
    <row r="460" spans="1:17" ht="12.75">
      <c r="A460" s="22"/>
      <c r="B460" s="22"/>
      <c r="C460" s="23"/>
      <c r="D460" s="26">
        <f>IF(E460="",(IF(C460=0,0,$G$7-C460)),(E460-C460))</f>
        <v>0</v>
      </c>
      <c r="E460" s="24"/>
      <c r="F460" s="5" t="str">
        <f>IF(D460&lt;30,"NO PRAZO","")</f>
        <v>NO PRAZO</v>
      </c>
      <c r="I460" s="6">
        <f>IF(C460=0,0,$G$7-C460)</f>
        <v>0</v>
      </c>
      <c r="J460" s="6">
        <f>K460+L460+M460</f>
        <v>1</v>
      </c>
      <c r="K460" s="6">
        <f>IF(I460&lt;30,1,0)</f>
        <v>1</v>
      </c>
      <c r="L460" s="6">
        <f>IF(I460&gt;0,1,0)</f>
        <v>0</v>
      </c>
      <c r="M460" s="6">
        <f>IF(E460&gt;1,1,0)</f>
        <v>0</v>
      </c>
      <c r="N460" s="6">
        <f>J460+L460</f>
        <v>1</v>
      </c>
      <c r="P460" s="6" t="e">
        <f>IF(#REF!&gt;0,1,0)</f>
        <v>#REF!</v>
      </c>
      <c r="Q460" s="6" t="e">
        <f>IF(P460&gt;0,G459-#REF!,0)</f>
        <v>#REF!</v>
      </c>
    </row>
    <row r="461" spans="1:6" ht="12.75">
      <c r="A461" s="22"/>
      <c r="B461" s="22"/>
      <c r="C461" s="23"/>
      <c r="D461" s="27"/>
      <c r="E461" s="25"/>
      <c r="F461" s="5">
        <f>IF(D460=30,"NOTIIFICAR","")</f>
      </c>
    </row>
    <row r="462" spans="1:17" ht="12.75">
      <c r="A462" s="22"/>
      <c r="B462" s="22"/>
      <c r="C462" s="23"/>
      <c r="D462" s="26">
        <f>IF(E462="",(IF(C462=0,0,$G$7-C462)),(E462-C462))</f>
        <v>0</v>
      </c>
      <c r="E462" s="24"/>
      <c r="F462" s="5" t="str">
        <f>IF(D462&lt;30,"NO PRAZO","")</f>
        <v>NO PRAZO</v>
      </c>
      <c r="I462" s="6">
        <f>IF(C462=0,0,$G$7-C462)</f>
        <v>0</v>
      </c>
      <c r="J462" s="6">
        <f>K462+L462+M462</f>
        <v>1</v>
      </c>
      <c r="K462" s="6">
        <f>IF(I462&lt;30,1,0)</f>
        <v>1</v>
      </c>
      <c r="L462" s="6">
        <f>IF(I462&gt;0,1,0)</f>
        <v>0</v>
      </c>
      <c r="M462" s="6">
        <f>IF(E462&gt;1,1,0)</f>
        <v>0</v>
      </c>
      <c r="N462" s="6">
        <f>J462+L462</f>
        <v>1</v>
      </c>
      <c r="P462" s="6" t="e">
        <f>IF(#REF!&gt;0,1,0)</f>
        <v>#REF!</v>
      </c>
      <c r="Q462" s="6" t="e">
        <f>IF(P462&gt;0,G461-#REF!,0)</f>
        <v>#REF!</v>
      </c>
    </row>
    <row r="463" spans="1:6" ht="12.75">
      <c r="A463" s="22"/>
      <c r="B463" s="22"/>
      <c r="C463" s="23"/>
      <c r="D463" s="27"/>
      <c r="E463" s="25"/>
      <c r="F463" s="5">
        <f>IF(D462=30,"NOTIIFICAR","")</f>
      </c>
    </row>
    <row r="464" spans="1:17" ht="12.75">
      <c r="A464" s="22"/>
      <c r="B464" s="22"/>
      <c r="C464" s="23"/>
      <c r="D464" s="26">
        <f>IF(E464="",(IF(C464=0,0,$G$7-C464)),(E464-C464))</f>
        <v>0</v>
      </c>
      <c r="E464" s="24"/>
      <c r="F464" s="5" t="str">
        <f>IF(D464&lt;30,"NO PRAZO","")</f>
        <v>NO PRAZO</v>
      </c>
      <c r="I464" s="6">
        <f>IF(C464=0,0,$G$7-C464)</f>
        <v>0</v>
      </c>
      <c r="J464" s="6">
        <f>K464+L464+M464</f>
        <v>1</v>
      </c>
      <c r="K464" s="6">
        <f>IF(I464&lt;30,1,0)</f>
        <v>1</v>
      </c>
      <c r="L464" s="6">
        <f>IF(I464&gt;0,1,0)</f>
        <v>0</v>
      </c>
      <c r="M464" s="6">
        <f>IF(E464&gt;1,1,0)</f>
        <v>0</v>
      </c>
      <c r="N464" s="6">
        <f>J464+L464</f>
        <v>1</v>
      </c>
      <c r="P464" s="6" t="e">
        <f>IF(#REF!&gt;0,1,0)</f>
        <v>#REF!</v>
      </c>
      <c r="Q464" s="6" t="e">
        <f>IF(P464&gt;0,G463-#REF!,0)</f>
        <v>#REF!</v>
      </c>
    </row>
    <row r="465" spans="1:6" ht="12.75">
      <c r="A465" s="22"/>
      <c r="B465" s="22"/>
      <c r="C465" s="23"/>
      <c r="D465" s="27"/>
      <c r="E465" s="25"/>
      <c r="F465" s="5">
        <f>IF(D464=30,"NOTIIFICAR","")</f>
      </c>
    </row>
    <row r="466" spans="1:17" ht="12.75">
      <c r="A466" s="22"/>
      <c r="B466" s="22"/>
      <c r="C466" s="23"/>
      <c r="D466" s="26">
        <f>IF(E466="",(IF(C466=0,0,$G$7-C466)),(E466-C466))</f>
        <v>0</v>
      </c>
      <c r="E466" s="24"/>
      <c r="F466" s="5" t="str">
        <f>IF(D466&lt;30,"NO PRAZO","")</f>
        <v>NO PRAZO</v>
      </c>
      <c r="I466" s="6">
        <f>IF(C466=0,0,$G$7-C466)</f>
        <v>0</v>
      </c>
      <c r="J466" s="6">
        <f>K466+L466+M466</f>
        <v>1</v>
      </c>
      <c r="K466" s="6">
        <f>IF(I466&lt;30,1,0)</f>
        <v>1</v>
      </c>
      <c r="L466" s="6">
        <f>IF(I466&gt;0,1,0)</f>
        <v>0</v>
      </c>
      <c r="M466" s="6">
        <f>IF(E466&gt;1,1,0)</f>
        <v>0</v>
      </c>
      <c r="N466" s="6">
        <f>J466+L466</f>
        <v>1</v>
      </c>
      <c r="P466" s="6" t="e">
        <f>IF(#REF!&gt;0,1,0)</f>
        <v>#REF!</v>
      </c>
      <c r="Q466" s="6" t="e">
        <f>IF(P466&gt;0,G465-#REF!,0)</f>
        <v>#REF!</v>
      </c>
    </row>
    <row r="467" spans="1:6" ht="12.75">
      <c r="A467" s="22"/>
      <c r="B467" s="22"/>
      <c r="C467" s="23"/>
      <c r="D467" s="27"/>
      <c r="E467" s="25"/>
      <c r="F467" s="5">
        <f>IF(D466=30,"NOTIIFICAR","")</f>
      </c>
    </row>
    <row r="468" spans="1:17" ht="12.75">
      <c r="A468" s="22"/>
      <c r="B468" s="22"/>
      <c r="C468" s="23"/>
      <c r="D468" s="26">
        <f>IF(E468="",(IF(C468=0,0,$G$7-C468)),(E468-C468))</f>
        <v>0</v>
      </c>
      <c r="E468" s="24"/>
      <c r="F468" s="5" t="str">
        <f>IF(D468&lt;30,"NO PRAZO","")</f>
        <v>NO PRAZO</v>
      </c>
      <c r="I468" s="6">
        <f>IF(C468=0,0,$G$7-C468)</f>
        <v>0</v>
      </c>
      <c r="J468" s="6">
        <f>K468+L468+M468</f>
        <v>1</v>
      </c>
      <c r="K468" s="6">
        <f>IF(I468&lt;30,1,0)</f>
        <v>1</v>
      </c>
      <c r="L468" s="6">
        <f>IF(I468&gt;0,1,0)</f>
        <v>0</v>
      </c>
      <c r="M468" s="6">
        <f>IF(E468&gt;1,1,0)</f>
        <v>0</v>
      </c>
      <c r="N468" s="6">
        <f>J468+L468</f>
        <v>1</v>
      </c>
      <c r="P468" s="6" t="e">
        <f>IF(#REF!&gt;0,1,0)</f>
        <v>#REF!</v>
      </c>
      <c r="Q468" s="6" t="e">
        <f>IF(P468&gt;0,G467-#REF!,0)</f>
        <v>#REF!</v>
      </c>
    </row>
    <row r="469" spans="1:6" ht="12.75">
      <c r="A469" s="22"/>
      <c r="B469" s="22"/>
      <c r="C469" s="23"/>
      <c r="D469" s="27"/>
      <c r="E469" s="25"/>
      <c r="F469" s="5">
        <f>IF(D468=30,"NOTIIFICAR","")</f>
      </c>
    </row>
    <row r="470" spans="1:17" ht="12.75">
      <c r="A470" s="22"/>
      <c r="B470" s="22"/>
      <c r="C470" s="23"/>
      <c r="D470" s="26">
        <f>IF(E470="",(IF(C470=0,0,$G$7-C470)),(E470-C470))</f>
        <v>0</v>
      </c>
      <c r="E470" s="24"/>
      <c r="F470" s="5" t="str">
        <f>IF(D470&lt;30,"NO PRAZO","")</f>
        <v>NO PRAZO</v>
      </c>
      <c r="I470" s="6">
        <f>IF(C470=0,0,$G$7-C470)</f>
        <v>0</v>
      </c>
      <c r="J470" s="6">
        <f>K470+L470+M470</f>
        <v>1</v>
      </c>
      <c r="K470" s="6">
        <f>IF(I470&lt;30,1,0)</f>
        <v>1</v>
      </c>
      <c r="L470" s="6">
        <f>IF(I470&gt;0,1,0)</f>
        <v>0</v>
      </c>
      <c r="M470" s="6">
        <f>IF(E470&gt;1,1,0)</f>
        <v>0</v>
      </c>
      <c r="N470" s="6">
        <f>J470+L470</f>
        <v>1</v>
      </c>
      <c r="P470" s="6" t="e">
        <f>IF(#REF!&gt;0,1,0)</f>
        <v>#REF!</v>
      </c>
      <c r="Q470" s="6" t="e">
        <f>IF(P470&gt;0,G469-#REF!,0)</f>
        <v>#REF!</v>
      </c>
    </row>
    <row r="471" spans="1:6" ht="12.75">
      <c r="A471" s="22"/>
      <c r="B471" s="22"/>
      <c r="C471" s="23"/>
      <c r="D471" s="27"/>
      <c r="E471" s="25"/>
      <c r="F471" s="5">
        <f>IF(D470=30,"NOTIIFICAR","")</f>
      </c>
    </row>
    <row r="472" spans="1:17" ht="12.75">
      <c r="A472" s="22"/>
      <c r="B472" s="22"/>
      <c r="C472" s="23"/>
      <c r="D472" s="26">
        <f>IF(E472="",(IF(C472=0,0,$G$7-C472)),(E472-C472))</f>
        <v>0</v>
      </c>
      <c r="E472" s="24"/>
      <c r="F472" s="5" t="str">
        <f>IF(D472&lt;=2,"NO PRAZO","")</f>
        <v>NO PRAZO</v>
      </c>
      <c r="I472" s="6">
        <f>IF(C472=0,0,$G$7-C472)</f>
        <v>0</v>
      </c>
      <c r="J472" s="6">
        <f>K472+L472+M472</f>
        <v>1</v>
      </c>
      <c r="K472" s="6">
        <f>IF(I472&lt;30,1,0)</f>
        <v>1</v>
      </c>
      <c r="L472" s="6">
        <f>IF(I472&gt;0,1,0)</f>
        <v>0</v>
      </c>
      <c r="M472" s="6">
        <f>IF(E472&gt;1,1,0)</f>
        <v>0</v>
      </c>
      <c r="N472" s="6">
        <f>J472+L472</f>
        <v>1</v>
      </c>
      <c r="P472" s="6" t="e">
        <f>IF(#REF!&gt;0,1,0)</f>
        <v>#REF!</v>
      </c>
      <c r="Q472" s="6" t="e">
        <f>IF(P472&gt;0,G471-#REF!,0)</f>
        <v>#REF!</v>
      </c>
    </row>
    <row r="473" spans="1:6" ht="12.75">
      <c r="A473" s="22"/>
      <c r="B473" s="22"/>
      <c r="C473" s="23"/>
      <c r="D473" s="27"/>
      <c r="E473" s="25"/>
      <c r="F473" s="5">
        <f>IF(D472&gt;2,"NOTIIFICAR","")</f>
      </c>
    </row>
    <row r="474" spans="1:17" ht="12.75">
      <c r="A474" s="22"/>
      <c r="B474" s="22"/>
      <c r="C474" s="23"/>
      <c r="D474" s="26">
        <f>IF(E474="",(IF(C474=0,0,$G$7-C474)),(E474-C474))</f>
        <v>0</v>
      </c>
      <c r="E474" s="24"/>
      <c r="F474" s="5" t="str">
        <f>IF(D474&lt;=2,"NO PRAZO","")</f>
        <v>NO PRAZO</v>
      </c>
      <c r="I474" s="6">
        <f>IF(C474=0,0,$G$7-C474)</f>
        <v>0</v>
      </c>
      <c r="J474" s="6">
        <f>K474+L474+M474</f>
        <v>1</v>
      </c>
      <c r="K474" s="6">
        <f>IF(I474&lt;30,1,0)</f>
        <v>1</v>
      </c>
      <c r="L474" s="6">
        <f>IF(I474&gt;0,1,0)</f>
        <v>0</v>
      </c>
      <c r="M474" s="6">
        <f>IF(E474&gt;1,1,0)</f>
        <v>0</v>
      </c>
      <c r="N474" s="6">
        <f>J474+L474</f>
        <v>1</v>
      </c>
      <c r="P474" s="6" t="e">
        <f>IF(#REF!&gt;0,1,0)</f>
        <v>#REF!</v>
      </c>
      <c r="Q474" s="6" t="e">
        <f>IF(P474&gt;0,G473-#REF!,0)</f>
        <v>#REF!</v>
      </c>
    </row>
    <row r="475" spans="1:6" ht="12.75">
      <c r="A475" s="22"/>
      <c r="B475" s="22"/>
      <c r="C475" s="23"/>
      <c r="D475" s="27"/>
      <c r="E475" s="25"/>
      <c r="F475" s="5">
        <f>IF(D474&gt;2,"NOTIIFICAR","")</f>
      </c>
    </row>
    <row r="476" spans="1:17" ht="12.75">
      <c r="A476" s="22"/>
      <c r="B476" s="22"/>
      <c r="C476" s="23"/>
      <c r="D476" s="26">
        <f>IF(E476="",(IF(C476=0,0,$G$7-C476)),(E476-C476))</f>
        <v>0</v>
      </c>
      <c r="E476" s="24"/>
      <c r="F476" s="5" t="str">
        <f>IF(D476&lt;=2,"NO PRAZO","")</f>
        <v>NO PRAZO</v>
      </c>
      <c r="I476" s="6">
        <f>IF(C476=0,0,$G$7-C476)</f>
        <v>0</v>
      </c>
      <c r="J476" s="6">
        <f>K476+L476+M476</f>
        <v>1</v>
      </c>
      <c r="K476" s="6">
        <f>IF(I476&lt;30,1,0)</f>
        <v>1</v>
      </c>
      <c r="L476" s="6">
        <f>IF(I476&gt;0,1,0)</f>
        <v>0</v>
      </c>
      <c r="M476" s="6">
        <f>IF(E476&gt;1,1,0)</f>
        <v>0</v>
      </c>
      <c r="N476" s="6">
        <f>J476+L476</f>
        <v>1</v>
      </c>
      <c r="P476" s="6" t="e">
        <f>IF(#REF!&gt;0,1,0)</f>
        <v>#REF!</v>
      </c>
      <c r="Q476" s="6" t="e">
        <f>IF(P476&gt;0,G475-#REF!,0)</f>
        <v>#REF!</v>
      </c>
    </row>
    <row r="477" spans="1:6" ht="12.75">
      <c r="A477" s="22"/>
      <c r="B477" s="22"/>
      <c r="C477" s="23"/>
      <c r="D477" s="27"/>
      <c r="E477" s="25"/>
      <c r="F477" s="5">
        <f>IF(D476&gt;2,"NOTIIFICAR","")</f>
      </c>
    </row>
    <row r="478" spans="1:17" ht="12.75">
      <c r="A478" s="22"/>
      <c r="B478" s="22"/>
      <c r="C478" s="23"/>
      <c r="D478" s="26">
        <f>IF(E478="",(IF(C478=0,0,$G$7-C478)),(E478-C478))</f>
        <v>0</v>
      </c>
      <c r="E478" s="24"/>
      <c r="F478" s="5" t="str">
        <f>IF(D478&lt;=2,"NO PRAZO","")</f>
        <v>NO PRAZO</v>
      </c>
      <c r="I478" s="6">
        <f>IF(C478=0,0,$G$7-C478)</f>
        <v>0</v>
      </c>
      <c r="J478" s="6">
        <f>K478+L478+M478</f>
        <v>1</v>
      </c>
      <c r="K478" s="6">
        <f>IF(I478&lt;30,1,0)</f>
        <v>1</v>
      </c>
      <c r="L478" s="6">
        <f>IF(I478&gt;0,1,0)</f>
        <v>0</v>
      </c>
      <c r="M478" s="6">
        <f>IF(E478&gt;1,1,0)</f>
        <v>0</v>
      </c>
      <c r="N478" s="6">
        <f>J478+L478</f>
        <v>1</v>
      </c>
      <c r="P478" s="6" t="e">
        <f>IF(#REF!&gt;0,1,0)</f>
        <v>#REF!</v>
      </c>
      <c r="Q478" s="6" t="e">
        <f>IF(P478&gt;0,G477-#REF!,0)</f>
        <v>#REF!</v>
      </c>
    </row>
    <row r="479" spans="1:6" ht="12.75">
      <c r="A479" s="22"/>
      <c r="B479" s="22"/>
      <c r="C479" s="23"/>
      <c r="D479" s="27"/>
      <c r="E479" s="25"/>
      <c r="F479" s="5">
        <f>IF(D478&gt;2,"NOTIIFICAR","")</f>
      </c>
    </row>
    <row r="480" spans="1:17" ht="12.75">
      <c r="A480" s="22"/>
      <c r="B480" s="22"/>
      <c r="C480" s="23"/>
      <c r="D480" s="26">
        <f>IF(E480="",(IF(C480=0,0,$G$7-C480)),(E480-C480))</f>
        <v>0</v>
      </c>
      <c r="E480" s="24"/>
      <c r="F480" s="5" t="str">
        <f>IF(D480&lt;30,"NO PRAZO","")</f>
        <v>NO PRAZO</v>
      </c>
      <c r="I480" s="6">
        <f>IF(C480=0,0,$G$7-C480)</f>
        <v>0</v>
      </c>
      <c r="J480" s="6">
        <f>K480+L480+M480</f>
        <v>1</v>
      </c>
      <c r="K480" s="6">
        <f>IF(I480&lt;30,1,0)</f>
        <v>1</v>
      </c>
      <c r="L480" s="6">
        <f>IF(I480&gt;0,1,0)</f>
        <v>0</v>
      </c>
      <c r="M480" s="6">
        <f>IF(E480&gt;1,1,0)</f>
        <v>0</v>
      </c>
      <c r="N480" s="6">
        <f>J480+L480</f>
        <v>1</v>
      </c>
      <c r="P480" s="6" t="e">
        <f>IF(#REF!&gt;0,1,0)</f>
        <v>#REF!</v>
      </c>
      <c r="Q480" s="6" t="e">
        <f>IF(P480&gt;0,G479-#REF!,0)</f>
        <v>#REF!</v>
      </c>
    </row>
    <row r="481" spans="1:6" ht="12.75">
      <c r="A481" s="22"/>
      <c r="B481" s="22"/>
      <c r="C481" s="23"/>
      <c r="D481" s="27"/>
      <c r="E481" s="25"/>
      <c r="F481" s="5">
        <f>IF(D480=30,"NOTIIFICAR","")</f>
      </c>
    </row>
    <row r="482" spans="1:17" ht="12.75">
      <c r="A482" s="22"/>
      <c r="B482" s="22"/>
      <c r="C482" s="23"/>
      <c r="D482" s="26">
        <f>IF(E482="",(IF(C482=0,0,$G$7-C482)),(E482-C482))</f>
        <v>0</v>
      </c>
      <c r="E482" s="24"/>
      <c r="F482" s="5" t="str">
        <f>IF(D482&lt;30,"NO PRAZO","")</f>
        <v>NO PRAZO</v>
      </c>
      <c r="I482" s="6">
        <f>IF(C482=0,0,$G$7-C482)</f>
        <v>0</v>
      </c>
      <c r="J482" s="6">
        <f>K482+L482+M482</f>
        <v>1</v>
      </c>
      <c r="K482" s="6">
        <f>IF(I482&lt;30,1,0)</f>
        <v>1</v>
      </c>
      <c r="L482" s="6">
        <f>IF(I482&gt;0,1,0)</f>
        <v>0</v>
      </c>
      <c r="M482" s="6">
        <f>IF(E482&gt;1,1,0)</f>
        <v>0</v>
      </c>
      <c r="N482" s="6">
        <f>J482+L482</f>
        <v>1</v>
      </c>
      <c r="P482" s="6" t="e">
        <f>IF(#REF!&gt;0,1,0)</f>
        <v>#REF!</v>
      </c>
      <c r="Q482" s="6" t="e">
        <f>IF(P482&gt;0,G481-#REF!,0)</f>
        <v>#REF!</v>
      </c>
    </row>
    <row r="483" spans="1:6" ht="12.75">
      <c r="A483" s="22"/>
      <c r="B483" s="22"/>
      <c r="C483" s="23"/>
      <c r="D483" s="27"/>
      <c r="E483" s="25"/>
      <c r="F483" s="5">
        <f>IF(D482=30,"NOTIIFICAR","")</f>
      </c>
    </row>
    <row r="484" spans="1:17" ht="12.75">
      <c r="A484" s="22"/>
      <c r="B484" s="22"/>
      <c r="C484" s="23"/>
      <c r="D484" s="26">
        <f>IF(E484="",(IF(C484=0,0,$G$7-C484)),(E484-C484))</f>
        <v>0</v>
      </c>
      <c r="E484" s="24"/>
      <c r="F484" s="5" t="str">
        <f>IF(D484&lt;30,"NO PRAZO","")</f>
        <v>NO PRAZO</v>
      </c>
      <c r="I484" s="6">
        <f>IF(C484=0,0,$G$7-C484)</f>
        <v>0</v>
      </c>
      <c r="J484" s="6">
        <f>K484+L484+M484</f>
        <v>1</v>
      </c>
      <c r="K484" s="6">
        <f>IF(I484&lt;30,1,0)</f>
        <v>1</v>
      </c>
      <c r="L484" s="6">
        <f>IF(I484&gt;0,1,0)</f>
        <v>0</v>
      </c>
      <c r="M484" s="6">
        <f>IF(E484&gt;1,1,0)</f>
        <v>0</v>
      </c>
      <c r="N484" s="6">
        <f>J484+L484</f>
        <v>1</v>
      </c>
      <c r="P484" s="6" t="e">
        <f>IF(#REF!&gt;0,1,0)</f>
        <v>#REF!</v>
      </c>
      <c r="Q484" s="6" t="e">
        <f>IF(P484&gt;0,G483-#REF!,0)</f>
        <v>#REF!</v>
      </c>
    </row>
    <row r="485" spans="1:6" ht="12.75">
      <c r="A485" s="22"/>
      <c r="B485" s="22"/>
      <c r="C485" s="23"/>
      <c r="D485" s="27"/>
      <c r="E485" s="25"/>
      <c r="F485" s="5">
        <f>IF(D484=30,"NOTIIFICAR","")</f>
      </c>
    </row>
    <row r="486" spans="1:17" ht="12.75">
      <c r="A486" s="22"/>
      <c r="B486" s="22"/>
      <c r="C486" s="23"/>
      <c r="D486" s="26">
        <f>IF(E486="",(IF(C486=0,0,$G$7-C486)),(E486-C486))</f>
        <v>0</v>
      </c>
      <c r="E486" s="24"/>
      <c r="F486" s="5" t="str">
        <f>IF(D486&lt;30,"NO PRAZO","")</f>
        <v>NO PRAZO</v>
      </c>
      <c r="I486" s="6">
        <f>IF(C486=0,0,$G$7-C486)</f>
        <v>0</v>
      </c>
      <c r="J486" s="6">
        <f>K486+L486+M486</f>
        <v>1</v>
      </c>
      <c r="K486" s="6">
        <f>IF(I486&lt;30,1,0)</f>
        <v>1</v>
      </c>
      <c r="L486" s="6">
        <f>IF(I486&gt;0,1,0)</f>
        <v>0</v>
      </c>
      <c r="M486" s="6">
        <f>IF(E486&gt;1,1,0)</f>
        <v>0</v>
      </c>
      <c r="N486" s="6">
        <f>J486+L486</f>
        <v>1</v>
      </c>
      <c r="P486" s="6" t="e">
        <f>IF(#REF!&gt;0,1,0)</f>
        <v>#REF!</v>
      </c>
      <c r="Q486" s="6" t="e">
        <f>IF(P486&gt;0,G485-#REF!,0)</f>
        <v>#REF!</v>
      </c>
    </row>
    <row r="487" spans="1:6" ht="12.75">
      <c r="A487" s="22"/>
      <c r="B487" s="22"/>
      <c r="C487" s="23"/>
      <c r="D487" s="27"/>
      <c r="E487" s="25"/>
      <c r="F487" s="5">
        <f>IF(D486=30,"NOTIIFICAR","")</f>
      </c>
    </row>
    <row r="488" spans="1:17" ht="12.75">
      <c r="A488" s="22"/>
      <c r="B488" s="22"/>
      <c r="C488" s="23"/>
      <c r="D488" s="26">
        <f>IF(E488="",(IF(C488=0,0,$G$7-C488)),(E488-C488))</f>
        <v>0</v>
      </c>
      <c r="E488" s="24"/>
      <c r="F488" s="5" t="str">
        <f>IF(D488&lt;30,"NO PRAZO","")</f>
        <v>NO PRAZO</v>
      </c>
      <c r="I488" s="6">
        <f>IF(C488=0,0,$G$7-C488)</f>
        <v>0</v>
      </c>
      <c r="J488" s="6">
        <f>K488+L488+M488</f>
        <v>1</v>
      </c>
      <c r="K488" s="6">
        <f>IF(I488&lt;30,1,0)</f>
        <v>1</v>
      </c>
      <c r="L488" s="6">
        <f>IF(I488&gt;0,1,0)</f>
        <v>0</v>
      </c>
      <c r="M488" s="6">
        <f>IF(E488&gt;1,1,0)</f>
        <v>0</v>
      </c>
      <c r="N488" s="6">
        <f>J488+L488</f>
        <v>1</v>
      </c>
      <c r="P488" s="6" t="e">
        <f>IF(#REF!&gt;0,1,0)</f>
        <v>#REF!</v>
      </c>
      <c r="Q488" s="6" t="e">
        <f>IF(P488&gt;0,G487-#REF!,0)</f>
        <v>#REF!</v>
      </c>
    </row>
    <row r="489" spans="1:6" ht="12.75">
      <c r="A489" s="22"/>
      <c r="B489" s="22"/>
      <c r="C489" s="23"/>
      <c r="D489" s="27"/>
      <c r="E489" s="25"/>
      <c r="F489" s="5">
        <f>IF(D488=30,"NOTIIFICAR","")</f>
      </c>
    </row>
    <row r="490" spans="1:17" ht="12.75">
      <c r="A490" s="22"/>
      <c r="B490" s="22"/>
      <c r="C490" s="23"/>
      <c r="D490" s="26">
        <f>IF(E490="",(IF(C490=0,0,$G$7-C490)),(E490-C490))</f>
        <v>0</v>
      </c>
      <c r="E490" s="24"/>
      <c r="F490" s="5" t="str">
        <f>IF(D490&lt;30,"NO PRAZO","")</f>
        <v>NO PRAZO</v>
      </c>
      <c r="I490" s="6">
        <f>IF(C490=0,0,$G$7-C490)</f>
        <v>0</v>
      </c>
      <c r="J490" s="6">
        <f>K490+L490+M490</f>
        <v>1</v>
      </c>
      <c r="K490" s="6">
        <f>IF(I490&lt;30,1,0)</f>
        <v>1</v>
      </c>
      <c r="L490" s="6">
        <f>IF(I490&gt;0,1,0)</f>
        <v>0</v>
      </c>
      <c r="M490" s="6">
        <f>IF(E490&gt;1,1,0)</f>
        <v>0</v>
      </c>
      <c r="N490" s="6">
        <f>J490+L490</f>
        <v>1</v>
      </c>
      <c r="P490" s="6" t="e">
        <f>IF(#REF!&gt;0,1,0)</f>
        <v>#REF!</v>
      </c>
      <c r="Q490" s="6" t="e">
        <f>IF(P490&gt;0,G489-#REF!,0)</f>
        <v>#REF!</v>
      </c>
    </row>
    <row r="491" spans="1:6" ht="12.75">
      <c r="A491" s="22"/>
      <c r="B491" s="22"/>
      <c r="C491" s="23"/>
      <c r="D491" s="27"/>
      <c r="E491" s="25"/>
      <c r="F491" s="5">
        <f>IF(D490=30,"NOTIIFICAR","")</f>
      </c>
    </row>
    <row r="492" spans="1:17" ht="12.75">
      <c r="A492" s="22"/>
      <c r="B492" s="22"/>
      <c r="C492" s="23"/>
      <c r="D492" s="26">
        <f>IF(E492="",(IF(C492=0,0,$G$7-C492)),(E492-C492))</f>
        <v>0</v>
      </c>
      <c r="E492" s="24"/>
      <c r="F492" s="5" t="str">
        <f>IF(D492&lt;30,"NO PRAZO","")</f>
        <v>NO PRAZO</v>
      </c>
      <c r="I492" s="6">
        <f>IF(C492=0,0,$G$7-C492)</f>
        <v>0</v>
      </c>
      <c r="J492" s="6">
        <f>K492+L492+M492</f>
        <v>1</v>
      </c>
      <c r="K492" s="6">
        <f>IF(I492&lt;30,1,0)</f>
        <v>1</v>
      </c>
      <c r="L492" s="6">
        <f>IF(I492&gt;0,1,0)</f>
        <v>0</v>
      </c>
      <c r="M492" s="6">
        <f>IF(E492&gt;1,1,0)</f>
        <v>0</v>
      </c>
      <c r="N492" s="6">
        <f>J492+L492</f>
        <v>1</v>
      </c>
      <c r="P492" s="6" t="e">
        <f>IF(#REF!&gt;0,1,0)</f>
        <v>#REF!</v>
      </c>
      <c r="Q492" s="6" t="e">
        <f>IF(P492&gt;0,G491-#REF!,0)</f>
        <v>#REF!</v>
      </c>
    </row>
    <row r="493" spans="1:6" ht="12.75">
      <c r="A493" s="22"/>
      <c r="B493" s="22"/>
      <c r="C493" s="23"/>
      <c r="D493" s="27"/>
      <c r="E493" s="25"/>
      <c r="F493" s="5">
        <f>IF(D492=30,"NOTIIFICAR","")</f>
      </c>
    </row>
    <row r="494" spans="1:17" ht="12.75">
      <c r="A494" s="22"/>
      <c r="B494" s="22"/>
      <c r="C494" s="23"/>
      <c r="D494" s="26">
        <f>IF(E494="",(IF(C494=0,0,$G$7-C494)),(E494-C494))</f>
        <v>0</v>
      </c>
      <c r="E494" s="24"/>
      <c r="F494" s="5" t="str">
        <f>IF(D494&lt;30,"NO PRAZO","")</f>
        <v>NO PRAZO</v>
      </c>
      <c r="I494" s="6">
        <f>IF(C494=0,0,$G$7-C494)</f>
        <v>0</v>
      </c>
      <c r="J494" s="6">
        <f>K494+L494+M494</f>
        <v>1</v>
      </c>
      <c r="K494" s="6">
        <f>IF(I494&lt;30,1,0)</f>
        <v>1</v>
      </c>
      <c r="L494" s="6">
        <f>IF(I494&gt;0,1,0)</f>
        <v>0</v>
      </c>
      <c r="M494" s="6">
        <f>IF(E494&gt;1,1,0)</f>
        <v>0</v>
      </c>
      <c r="N494" s="6">
        <f>J494+L494</f>
        <v>1</v>
      </c>
      <c r="P494" s="6" t="e">
        <f>IF(#REF!&gt;0,1,0)</f>
        <v>#REF!</v>
      </c>
      <c r="Q494" s="6" t="e">
        <f>IF(P494&gt;0,G493-#REF!,0)</f>
        <v>#REF!</v>
      </c>
    </row>
    <row r="495" spans="1:6" ht="12.75">
      <c r="A495" s="22"/>
      <c r="B495" s="22"/>
      <c r="C495" s="23"/>
      <c r="D495" s="27"/>
      <c r="E495" s="25"/>
      <c r="F495" s="5">
        <f>IF(D494=30,"NOTIIFICAR","")</f>
      </c>
    </row>
    <row r="496" spans="1:17" ht="12.75">
      <c r="A496" s="22"/>
      <c r="B496" s="22"/>
      <c r="C496" s="23"/>
      <c r="D496" s="26">
        <f>IF(E496="",(IF(C496=0,0,$G$7-C496)),(E496-C496))</f>
        <v>0</v>
      </c>
      <c r="E496" s="24"/>
      <c r="F496" s="5" t="str">
        <f>IF(D496&lt;30,"NO PRAZO","")</f>
        <v>NO PRAZO</v>
      </c>
      <c r="I496" s="6">
        <f>IF(C496=0,0,$G$7-C496)</f>
        <v>0</v>
      </c>
      <c r="J496" s="6">
        <f>K496+L496+M496</f>
        <v>1</v>
      </c>
      <c r="K496" s="6">
        <f>IF(I496&lt;30,1,0)</f>
        <v>1</v>
      </c>
      <c r="L496" s="6">
        <f>IF(I496&gt;0,1,0)</f>
        <v>0</v>
      </c>
      <c r="M496" s="6">
        <f>IF(E496&gt;1,1,0)</f>
        <v>0</v>
      </c>
      <c r="N496" s="6">
        <f>J496+L496</f>
        <v>1</v>
      </c>
      <c r="P496" s="6" t="e">
        <f>IF(#REF!&gt;0,1,0)</f>
        <v>#REF!</v>
      </c>
      <c r="Q496" s="6" t="e">
        <f>IF(P496&gt;0,G495-#REF!,0)</f>
        <v>#REF!</v>
      </c>
    </row>
    <row r="497" spans="1:6" ht="12.75">
      <c r="A497" s="22"/>
      <c r="B497" s="22"/>
      <c r="C497" s="23"/>
      <c r="D497" s="27"/>
      <c r="E497" s="25"/>
      <c r="F497" s="5">
        <f>IF(D496=30,"NOTIIFICAR","")</f>
      </c>
    </row>
    <row r="498" spans="1:17" ht="12.75">
      <c r="A498" s="22"/>
      <c r="B498" s="22"/>
      <c r="C498" s="23"/>
      <c r="D498" s="26">
        <f>IF(E498="",(IF(C498=0,0,$G$7-C498)),(E498-C498))</f>
        <v>0</v>
      </c>
      <c r="E498" s="24"/>
      <c r="F498" s="5" t="str">
        <f>IF(D498&lt;30,"NO PRAZO","")</f>
        <v>NO PRAZO</v>
      </c>
      <c r="I498" s="6">
        <f>IF(C498=0,0,$G$7-C498)</f>
        <v>0</v>
      </c>
      <c r="J498" s="6">
        <f>K498+L498+M498</f>
        <v>1</v>
      </c>
      <c r="K498" s="6">
        <f>IF(I498&lt;30,1,0)</f>
        <v>1</v>
      </c>
      <c r="L498" s="6">
        <f>IF(I498&gt;0,1,0)</f>
        <v>0</v>
      </c>
      <c r="M498" s="6">
        <f>IF(E498&gt;1,1,0)</f>
        <v>0</v>
      </c>
      <c r="N498" s="6">
        <f>J498+L498</f>
        <v>1</v>
      </c>
      <c r="P498" s="6" t="e">
        <f>IF(#REF!&gt;0,1,0)</f>
        <v>#REF!</v>
      </c>
      <c r="Q498" s="6" t="e">
        <f>IF(P498&gt;0,G497-#REF!,0)</f>
        <v>#REF!</v>
      </c>
    </row>
    <row r="499" spans="1:6" ht="12.75">
      <c r="A499" s="22"/>
      <c r="B499" s="22"/>
      <c r="C499" s="23"/>
      <c r="D499" s="27"/>
      <c r="E499" s="25"/>
      <c r="F499" s="5">
        <f>IF(D498=30,"NOTIIFICAR","")</f>
      </c>
    </row>
    <row r="500" spans="1:17" ht="12.75">
      <c r="A500" s="22"/>
      <c r="B500" s="22"/>
      <c r="C500" s="23"/>
      <c r="D500" s="26">
        <f>IF(E500="",(IF(C500=0,0,$G$7-C500)),(E500-C500))</f>
        <v>0</v>
      </c>
      <c r="E500" s="24"/>
      <c r="F500" s="5" t="str">
        <f>IF(D500&lt;30,"NO PRAZO","")</f>
        <v>NO PRAZO</v>
      </c>
      <c r="I500" s="6">
        <f>IF(C500=0,0,$G$7-C500)</f>
        <v>0</v>
      </c>
      <c r="J500" s="6">
        <f>K500+L500+M500</f>
        <v>1</v>
      </c>
      <c r="K500" s="6">
        <f>IF(I500&lt;30,1,0)</f>
        <v>1</v>
      </c>
      <c r="L500" s="6">
        <f>IF(I500&gt;0,1,0)</f>
        <v>0</v>
      </c>
      <c r="M500" s="6">
        <f>IF(E500&gt;1,1,0)</f>
        <v>0</v>
      </c>
      <c r="N500" s="6">
        <f>J500+L500</f>
        <v>1</v>
      </c>
      <c r="P500" s="6" t="e">
        <f>IF(#REF!&gt;0,1,0)</f>
        <v>#REF!</v>
      </c>
      <c r="Q500" s="6" t="e">
        <f>IF(P500&gt;0,G499-#REF!,0)</f>
        <v>#REF!</v>
      </c>
    </row>
    <row r="501" spans="1:6" ht="12.75">
      <c r="A501" s="22"/>
      <c r="B501" s="22"/>
      <c r="C501" s="23"/>
      <c r="D501" s="27"/>
      <c r="E501" s="25"/>
      <c r="F501" s="5">
        <f>IF(D500=30,"NOTIIFICAR","")</f>
      </c>
    </row>
    <row r="502" spans="1:17" ht="12.75">
      <c r="A502" s="22"/>
      <c r="B502" s="22"/>
      <c r="C502" s="23"/>
      <c r="D502" s="26">
        <f>IF(E502="",(IF(C502=0,0,$G$7-C502)),(E502-C502))</f>
        <v>0</v>
      </c>
      <c r="E502" s="24"/>
      <c r="F502" s="5" t="str">
        <f>IF(D502&lt;30,"NO PRAZO","")</f>
        <v>NO PRAZO</v>
      </c>
      <c r="I502" s="6">
        <f>IF(C502=0,0,$G$7-C502)</f>
        <v>0</v>
      </c>
      <c r="J502" s="6">
        <f>K502+L502+M502</f>
        <v>1</v>
      </c>
      <c r="K502" s="6">
        <f>IF(I502&lt;30,1,0)</f>
        <v>1</v>
      </c>
      <c r="L502" s="6">
        <f>IF(I502&gt;0,1,0)</f>
        <v>0</v>
      </c>
      <c r="M502" s="6">
        <f>IF(E502&gt;1,1,0)</f>
        <v>0</v>
      </c>
      <c r="N502" s="6">
        <f>J502+L502</f>
        <v>1</v>
      </c>
      <c r="P502" s="6" t="e">
        <f>IF(#REF!&gt;0,1,0)</f>
        <v>#REF!</v>
      </c>
      <c r="Q502" s="6" t="e">
        <f>IF(P502&gt;0,G501-#REF!,0)</f>
        <v>#REF!</v>
      </c>
    </row>
    <row r="503" spans="1:6" ht="12.75">
      <c r="A503" s="22"/>
      <c r="B503" s="22"/>
      <c r="C503" s="23"/>
      <c r="D503" s="27"/>
      <c r="E503" s="25"/>
      <c r="F503" s="5">
        <f>IF(D502=30,"NOTIIFICAR","")</f>
      </c>
    </row>
    <row r="504" spans="1:17" ht="12.75">
      <c r="A504" s="22"/>
      <c r="B504" s="22"/>
      <c r="C504" s="23"/>
      <c r="D504" s="26">
        <f>IF(E504="",(IF(C504=0,0,$G$7-C504)),(E504-C504))</f>
        <v>0</v>
      </c>
      <c r="E504" s="24"/>
      <c r="F504" s="5" t="str">
        <f>IF(D504&lt;30,"NO PRAZO","")</f>
        <v>NO PRAZO</v>
      </c>
      <c r="I504" s="6">
        <f>IF(C504=0,0,$G$7-C504)</f>
        <v>0</v>
      </c>
      <c r="J504" s="6">
        <f>K504+L504+M504</f>
        <v>1</v>
      </c>
      <c r="K504" s="6">
        <f>IF(I504&lt;30,1,0)</f>
        <v>1</v>
      </c>
      <c r="L504" s="6">
        <f>IF(I504&gt;0,1,0)</f>
        <v>0</v>
      </c>
      <c r="M504" s="6">
        <f>IF(E504&gt;1,1,0)</f>
        <v>0</v>
      </c>
      <c r="N504" s="6">
        <f>J504+L504</f>
        <v>1</v>
      </c>
      <c r="P504" s="6" t="e">
        <f>IF(#REF!&gt;0,1,0)</f>
        <v>#REF!</v>
      </c>
      <c r="Q504" s="6" t="e">
        <f>IF(P504&gt;0,G503-#REF!,0)</f>
        <v>#REF!</v>
      </c>
    </row>
    <row r="505" spans="1:6" ht="12.75">
      <c r="A505" s="22"/>
      <c r="B505" s="22"/>
      <c r="C505" s="23"/>
      <c r="D505" s="27"/>
      <c r="E505" s="25"/>
      <c r="F505" s="5">
        <f>IF(D504=30,"NOTIIFICAR","")</f>
      </c>
    </row>
    <row r="506" spans="1:17" ht="12.75">
      <c r="A506" s="22"/>
      <c r="B506" s="22"/>
      <c r="C506" s="23"/>
      <c r="D506" s="26">
        <f>IF(E506="",(IF(C506=0,0,$G$7-C506)),(E506-C506))</f>
        <v>0</v>
      </c>
      <c r="E506" s="24"/>
      <c r="F506" s="5" t="str">
        <f>IF(D506&lt;30,"NO PRAZO","")</f>
        <v>NO PRAZO</v>
      </c>
      <c r="I506" s="6">
        <f>IF(C506=0,0,$G$7-C506)</f>
        <v>0</v>
      </c>
      <c r="J506" s="6">
        <f>K506+L506+M506</f>
        <v>1</v>
      </c>
      <c r="K506" s="6">
        <f>IF(I506&lt;30,1,0)</f>
        <v>1</v>
      </c>
      <c r="L506" s="6">
        <f>IF(I506&gt;0,1,0)</f>
        <v>0</v>
      </c>
      <c r="M506" s="6">
        <f>IF(E506&gt;1,1,0)</f>
        <v>0</v>
      </c>
      <c r="N506" s="6">
        <f>J506+L506</f>
        <v>1</v>
      </c>
      <c r="P506" s="6" t="e">
        <f>IF(#REF!&gt;0,1,0)</f>
        <v>#REF!</v>
      </c>
      <c r="Q506" s="6" t="e">
        <f>IF(P506&gt;0,G505-#REF!,0)</f>
        <v>#REF!</v>
      </c>
    </row>
    <row r="507" spans="1:6" ht="12.75">
      <c r="A507" s="22"/>
      <c r="B507" s="22"/>
      <c r="C507" s="23"/>
      <c r="D507" s="27"/>
      <c r="E507" s="25"/>
      <c r="F507" s="5">
        <f>IF(D506=30,"NOTIIFICAR","")</f>
      </c>
    </row>
    <row r="508" spans="1:17" ht="12.75">
      <c r="A508" s="22"/>
      <c r="B508" s="22"/>
      <c r="C508" s="23"/>
      <c r="D508" s="26">
        <f>IF(E508="",(IF(C508=0,0,$G$7-C508)),(E508-C508))</f>
        <v>0</v>
      </c>
      <c r="E508" s="24"/>
      <c r="F508" s="5" t="str">
        <f>IF(D508&lt;30,"NO PRAZO","")</f>
        <v>NO PRAZO</v>
      </c>
      <c r="I508" s="6">
        <f>IF(C508=0,0,$G$7-C508)</f>
        <v>0</v>
      </c>
      <c r="J508" s="6">
        <f>K508+L508+M508</f>
        <v>1</v>
      </c>
      <c r="K508" s="6">
        <f>IF(I508&lt;30,1,0)</f>
        <v>1</v>
      </c>
      <c r="L508" s="6">
        <f>IF(I508&gt;0,1,0)</f>
        <v>0</v>
      </c>
      <c r="M508" s="6">
        <f>IF(E508&gt;1,1,0)</f>
        <v>0</v>
      </c>
      <c r="N508" s="6">
        <f>J508+L508</f>
        <v>1</v>
      </c>
      <c r="P508" s="6" t="e">
        <f>IF(#REF!&gt;0,1,0)</f>
        <v>#REF!</v>
      </c>
      <c r="Q508" s="6" t="e">
        <f>IF(P508&gt;0,G507-#REF!,0)</f>
        <v>#REF!</v>
      </c>
    </row>
    <row r="509" spans="1:6" ht="12.75">
      <c r="A509" s="22"/>
      <c r="B509" s="22"/>
      <c r="C509" s="23"/>
      <c r="D509" s="27"/>
      <c r="E509" s="25"/>
      <c r="F509" s="5">
        <f>IF(D508=30,"NOTIIFICAR","")</f>
      </c>
    </row>
    <row r="510" spans="1:17" ht="12.75">
      <c r="A510" s="22"/>
      <c r="B510" s="22"/>
      <c r="C510" s="23"/>
      <c r="D510" s="26">
        <f>IF(E510="",(IF(C510=0,0,$G$7-C510)),(E510-C510))</f>
        <v>0</v>
      </c>
      <c r="E510" s="24"/>
      <c r="F510" s="5" t="str">
        <f>IF(D510&lt;30,"NO PRAZO","")</f>
        <v>NO PRAZO</v>
      </c>
      <c r="I510" s="6">
        <f>IF(C510=0,0,$G$7-C510)</f>
        <v>0</v>
      </c>
      <c r="J510" s="6">
        <f>K510+L510+M510</f>
        <v>1</v>
      </c>
      <c r="K510" s="6">
        <f>IF(I510&lt;30,1,0)</f>
        <v>1</v>
      </c>
      <c r="L510" s="6">
        <f>IF(I510&gt;0,1,0)</f>
        <v>0</v>
      </c>
      <c r="M510" s="6">
        <f>IF(E510&gt;1,1,0)</f>
        <v>0</v>
      </c>
      <c r="N510" s="6">
        <f>J510+L510</f>
        <v>1</v>
      </c>
      <c r="P510" s="6" t="e">
        <f>IF(#REF!&gt;0,1,0)</f>
        <v>#REF!</v>
      </c>
      <c r="Q510" s="6" t="e">
        <f>IF(P510&gt;0,G509-#REF!,0)</f>
        <v>#REF!</v>
      </c>
    </row>
    <row r="511" spans="1:6" ht="12.75">
      <c r="A511" s="22"/>
      <c r="B511" s="22"/>
      <c r="C511" s="23"/>
      <c r="D511" s="27"/>
      <c r="E511" s="25"/>
      <c r="F511" s="5">
        <f>IF(D510=30,"NOTIIFICAR","")</f>
      </c>
    </row>
    <row r="512" spans="1:17" ht="12.75">
      <c r="A512" s="22"/>
      <c r="B512" s="22"/>
      <c r="C512" s="23"/>
      <c r="D512" s="26">
        <f>IF(E512="",(IF(C512=0,0,$G$7-C512)),(E512-C512))</f>
        <v>0</v>
      </c>
      <c r="E512" s="24"/>
      <c r="F512" s="5" t="str">
        <f>IF(D512&lt;30,"NO PRAZO","")</f>
        <v>NO PRAZO</v>
      </c>
      <c r="I512" s="6">
        <f>IF(C512=0,0,$G$7-C512)</f>
        <v>0</v>
      </c>
      <c r="J512" s="6">
        <f>K512+L512+M512</f>
        <v>1</v>
      </c>
      <c r="K512" s="6">
        <f>IF(I512&lt;30,1,0)</f>
        <v>1</v>
      </c>
      <c r="L512" s="6">
        <f>IF(I512&gt;0,1,0)</f>
        <v>0</v>
      </c>
      <c r="M512" s="6">
        <f>IF(E512&gt;1,1,0)</f>
        <v>0</v>
      </c>
      <c r="N512" s="6">
        <f>J512+L512</f>
        <v>1</v>
      </c>
      <c r="P512" s="6" t="e">
        <f>IF(#REF!&gt;0,1,0)</f>
        <v>#REF!</v>
      </c>
      <c r="Q512" s="6" t="e">
        <f>IF(P512&gt;0,G511-#REF!,0)</f>
        <v>#REF!</v>
      </c>
    </row>
    <row r="513" spans="1:6" ht="12.75">
      <c r="A513" s="22"/>
      <c r="B513" s="22"/>
      <c r="C513" s="23"/>
      <c r="D513" s="27"/>
      <c r="E513" s="25"/>
      <c r="F513" s="5">
        <f>IF(D512=30,"NOTIIFICAR","")</f>
      </c>
    </row>
    <row r="514" spans="1:17" ht="12.75">
      <c r="A514" s="22"/>
      <c r="B514" s="22"/>
      <c r="C514" s="23"/>
      <c r="D514" s="26">
        <f>IF(E514="",(IF(C514=0,0,$G$7-C514)),(E514-C514))</f>
        <v>0</v>
      </c>
      <c r="E514" s="24"/>
      <c r="F514" s="5" t="str">
        <f>IF(D514&lt;30,"NO PRAZO","")</f>
        <v>NO PRAZO</v>
      </c>
      <c r="I514" s="6">
        <f>IF(C514=0,0,$G$7-C514)</f>
        <v>0</v>
      </c>
      <c r="J514" s="6">
        <f>K514+L514+M514</f>
        <v>1</v>
      </c>
      <c r="K514" s="6">
        <f>IF(I514&lt;30,1,0)</f>
        <v>1</v>
      </c>
      <c r="L514" s="6">
        <f>IF(I514&gt;0,1,0)</f>
        <v>0</v>
      </c>
      <c r="M514" s="6">
        <f>IF(E514&gt;1,1,0)</f>
        <v>0</v>
      </c>
      <c r="N514" s="6">
        <f>J514+L514</f>
        <v>1</v>
      </c>
      <c r="P514" s="6" t="e">
        <f>IF(#REF!&gt;0,1,0)</f>
        <v>#REF!</v>
      </c>
      <c r="Q514" s="6" t="e">
        <f>IF(P514&gt;0,G513-#REF!,0)</f>
        <v>#REF!</v>
      </c>
    </row>
    <row r="515" spans="1:6" ht="12.75">
      <c r="A515" s="22"/>
      <c r="B515" s="22"/>
      <c r="C515" s="23"/>
      <c r="D515" s="27"/>
      <c r="E515" s="25"/>
      <c r="F515" s="5">
        <f>IF(D514=30,"NOTIIFICAR","")</f>
      </c>
    </row>
    <row r="516" spans="1:17" ht="12.75">
      <c r="A516" s="22"/>
      <c r="B516" s="22"/>
      <c r="C516" s="23"/>
      <c r="D516" s="26">
        <f>IF(E516="",(IF(C516=0,0,$G$7-C516)),(E516-C516))</f>
        <v>0</v>
      </c>
      <c r="E516" s="24"/>
      <c r="F516" s="5" t="str">
        <f>IF(D516&lt;30,"NO PRAZO","")</f>
        <v>NO PRAZO</v>
      </c>
      <c r="I516" s="6">
        <f>IF(C516=0,0,$G$7-C516)</f>
        <v>0</v>
      </c>
      <c r="J516" s="6">
        <f>K516+L516+M516</f>
        <v>1</v>
      </c>
      <c r="K516" s="6">
        <f>IF(I516&lt;30,1,0)</f>
        <v>1</v>
      </c>
      <c r="L516" s="6">
        <f>IF(I516&gt;0,1,0)</f>
        <v>0</v>
      </c>
      <c r="M516" s="6">
        <f>IF(E516&gt;1,1,0)</f>
        <v>0</v>
      </c>
      <c r="N516" s="6">
        <f>J516+L516</f>
        <v>1</v>
      </c>
      <c r="P516" s="6" t="e">
        <f>IF(#REF!&gt;0,1,0)</f>
        <v>#REF!</v>
      </c>
      <c r="Q516" s="6" t="e">
        <f>IF(P516&gt;0,G515-#REF!,0)</f>
        <v>#REF!</v>
      </c>
    </row>
    <row r="517" spans="1:6" ht="12.75">
      <c r="A517" s="22"/>
      <c r="B517" s="22"/>
      <c r="C517" s="23"/>
      <c r="D517" s="27"/>
      <c r="E517" s="25"/>
      <c r="F517" s="5">
        <f>IF(D516=30,"NOTIIFICAR","")</f>
      </c>
    </row>
    <row r="518" spans="1:17" ht="12.75">
      <c r="A518" s="22"/>
      <c r="B518" s="22"/>
      <c r="C518" s="23"/>
      <c r="D518" s="26">
        <f>IF(E518="",(IF(C518=0,0,$G$7-C518)),(E518-C518))</f>
        <v>0</v>
      </c>
      <c r="E518" s="24"/>
      <c r="F518" s="5" t="str">
        <f>IF(D518&lt;30,"NO PRAZO","")</f>
        <v>NO PRAZO</v>
      </c>
      <c r="I518" s="6">
        <f>IF(C518=0,0,$G$7-C518)</f>
        <v>0</v>
      </c>
      <c r="J518" s="6">
        <f>K518+L518+M518</f>
        <v>1</v>
      </c>
      <c r="K518" s="6">
        <f>IF(I518&lt;30,1,0)</f>
        <v>1</v>
      </c>
      <c r="L518" s="6">
        <f>IF(I518&gt;0,1,0)</f>
        <v>0</v>
      </c>
      <c r="M518" s="6">
        <f>IF(E518&gt;1,1,0)</f>
        <v>0</v>
      </c>
      <c r="N518" s="6">
        <f>J518+L518</f>
        <v>1</v>
      </c>
      <c r="P518" s="6" t="e">
        <f>IF(#REF!&gt;0,1,0)</f>
        <v>#REF!</v>
      </c>
      <c r="Q518" s="6" t="e">
        <f>IF(P518&gt;0,G517-#REF!,0)</f>
        <v>#REF!</v>
      </c>
    </row>
    <row r="519" spans="1:6" ht="12.75">
      <c r="A519" s="22"/>
      <c r="B519" s="22"/>
      <c r="C519" s="23"/>
      <c r="D519" s="27"/>
      <c r="E519" s="25"/>
      <c r="F519" s="2">
        <f>IF(D518=30,"NOTIIFICAR","")</f>
      </c>
    </row>
  </sheetData>
  <sheetProtection/>
  <mergeCells count="1283">
    <mergeCell ref="A1:A6"/>
    <mergeCell ref="B1:E6"/>
    <mergeCell ref="F1:F6"/>
    <mergeCell ref="A8:A9"/>
    <mergeCell ref="B8:B9"/>
    <mergeCell ref="C8:C9"/>
    <mergeCell ref="A10:A11"/>
    <mergeCell ref="B10:B11"/>
    <mergeCell ref="C10:C11"/>
    <mergeCell ref="D10:D11"/>
    <mergeCell ref="E10:E11"/>
    <mergeCell ref="E8:E9"/>
    <mergeCell ref="D8:D9"/>
    <mergeCell ref="E12:E13"/>
    <mergeCell ref="E14:E15"/>
    <mergeCell ref="A12:A13"/>
    <mergeCell ref="B12:B13"/>
    <mergeCell ref="C12:C13"/>
    <mergeCell ref="D12:D13"/>
    <mergeCell ref="A14:A15"/>
    <mergeCell ref="B14:B15"/>
    <mergeCell ref="C14:C15"/>
    <mergeCell ref="D14:D15"/>
    <mergeCell ref="E16:E17"/>
    <mergeCell ref="A18:A19"/>
    <mergeCell ref="B18:B19"/>
    <mergeCell ref="C18:C19"/>
    <mergeCell ref="D18:D19"/>
    <mergeCell ref="E18:E19"/>
    <mergeCell ref="A16:A17"/>
    <mergeCell ref="B16:B17"/>
    <mergeCell ref="C16:C17"/>
    <mergeCell ref="D16:D17"/>
    <mergeCell ref="E20:E21"/>
    <mergeCell ref="A22:A23"/>
    <mergeCell ref="B22:B23"/>
    <mergeCell ref="C22:C23"/>
    <mergeCell ref="D22:D23"/>
    <mergeCell ref="E22:E23"/>
    <mergeCell ref="A20:A21"/>
    <mergeCell ref="B20:B21"/>
    <mergeCell ref="C20:C21"/>
    <mergeCell ref="D20:D21"/>
    <mergeCell ref="E24:E25"/>
    <mergeCell ref="A26:A27"/>
    <mergeCell ref="B26:B27"/>
    <mergeCell ref="C26:C27"/>
    <mergeCell ref="D26:D27"/>
    <mergeCell ref="E26:E27"/>
    <mergeCell ref="A24:A25"/>
    <mergeCell ref="B24:B25"/>
    <mergeCell ref="C24:C25"/>
    <mergeCell ref="D24:D25"/>
    <mergeCell ref="E28:E29"/>
    <mergeCell ref="A30:A31"/>
    <mergeCell ref="B30:B31"/>
    <mergeCell ref="C30:C31"/>
    <mergeCell ref="D30:D31"/>
    <mergeCell ref="E30:E31"/>
    <mergeCell ref="A28:A29"/>
    <mergeCell ref="B28:B29"/>
    <mergeCell ref="C28:C29"/>
    <mergeCell ref="D28:D29"/>
    <mergeCell ref="E32:E33"/>
    <mergeCell ref="A34:A35"/>
    <mergeCell ref="B34:B35"/>
    <mergeCell ref="C34:C35"/>
    <mergeCell ref="D34:D35"/>
    <mergeCell ref="E34:E35"/>
    <mergeCell ref="A32:A33"/>
    <mergeCell ref="B32:B33"/>
    <mergeCell ref="C32:C33"/>
    <mergeCell ref="D32:D33"/>
    <mergeCell ref="E36:E37"/>
    <mergeCell ref="A38:A39"/>
    <mergeCell ref="B38:B39"/>
    <mergeCell ref="C38:C39"/>
    <mergeCell ref="D38:D39"/>
    <mergeCell ref="E38:E39"/>
    <mergeCell ref="A36:A37"/>
    <mergeCell ref="B36:B37"/>
    <mergeCell ref="C36:C37"/>
    <mergeCell ref="D36:D37"/>
    <mergeCell ref="E40:E41"/>
    <mergeCell ref="A42:A43"/>
    <mergeCell ref="B42:B43"/>
    <mergeCell ref="C42:C43"/>
    <mergeCell ref="D42:D43"/>
    <mergeCell ref="E42:E43"/>
    <mergeCell ref="A40:A41"/>
    <mergeCell ref="B40:B41"/>
    <mergeCell ref="C40:C41"/>
    <mergeCell ref="D40:D41"/>
    <mergeCell ref="E44:E45"/>
    <mergeCell ref="A46:A47"/>
    <mergeCell ref="B46:B47"/>
    <mergeCell ref="C46:C47"/>
    <mergeCell ref="D46:D47"/>
    <mergeCell ref="E46:E47"/>
    <mergeCell ref="A44:A45"/>
    <mergeCell ref="B44:B45"/>
    <mergeCell ref="C44:C45"/>
    <mergeCell ref="D44:D45"/>
    <mergeCell ref="E48:E49"/>
    <mergeCell ref="A50:A51"/>
    <mergeCell ref="B50:B51"/>
    <mergeCell ref="C50:C51"/>
    <mergeCell ref="D50:D51"/>
    <mergeCell ref="E50:E51"/>
    <mergeCell ref="A48:A49"/>
    <mergeCell ref="B48:B49"/>
    <mergeCell ref="C48:C49"/>
    <mergeCell ref="D48:D49"/>
    <mergeCell ref="E52:E53"/>
    <mergeCell ref="A54:A55"/>
    <mergeCell ref="B54:B55"/>
    <mergeCell ref="C54:C55"/>
    <mergeCell ref="D54:D55"/>
    <mergeCell ref="E54:E55"/>
    <mergeCell ref="A52:A53"/>
    <mergeCell ref="B52:B53"/>
    <mergeCell ref="C52:C53"/>
    <mergeCell ref="D52:D53"/>
    <mergeCell ref="E56:E57"/>
    <mergeCell ref="A58:A59"/>
    <mergeCell ref="B58:B59"/>
    <mergeCell ref="C58:C59"/>
    <mergeCell ref="D58:D59"/>
    <mergeCell ref="E58:E59"/>
    <mergeCell ref="A56:A57"/>
    <mergeCell ref="B56:B57"/>
    <mergeCell ref="C56:C57"/>
    <mergeCell ref="D56:D57"/>
    <mergeCell ref="E60:E61"/>
    <mergeCell ref="A62:A63"/>
    <mergeCell ref="B62:B63"/>
    <mergeCell ref="C62:C63"/>
    <mergeCell ref="D62:D63"/>
    <mergeCell ref="E62:E63"/>
    <mergeCell ref="A60:A61"/>
    <mergeCell ref="B60:B61"/>
    <mergeCell ref="C60:C61"/>
    <mergeCell ref="D60:D61"/>
    <mergeCell ref="E64:E65"/>
    <mergeCell ref="A66:A67"/>
    <mergeCell ref="B66:B67"/>
    <mergeCell ref="C66:C67"/>
    <mergeCell ref="D66:D67"/>
    <mergeCell ref="E66:E67"/>
    <mergeCell ref="A64:A65"/>
    <mergeCell ref="B64:B65"/>
    <mergeCell ref="C64:C65"/>
    <mergeCell ref="D64:D65"/>
    <mergeCell ref="E68:E69"/>
    <mergeCell ref="A70:A71"/>
    <mergeCell ref="B70:B71"/>
    <mergeCell ref="C70:C71"/>
    <mergeCell ref="D70:D71"/>
    <mergeCell ref="E70:E71"/>
    <mergeCell ref="A68:A69"/>
    <mergeCell ref="B68:B69"/>
    <mergeCell ref="C68:C69"/>
    <mergeCell ref="D68:D69"/>
    <mergeCell ref="E72:E73"/>
    <mergeCell ref="A74:A75"/>
    <mergeCell ref="B74:B75"/>
    <mergeCell ref="C74:C75"/>
    <mergeCell ref="D74:D75"/>
    <mergeCell ref="E74:E75"/>
    <mergeCell ref="A72:A73"/>
    <mergeCell ref="B72:B73"/>
    <mergeCell ref="C72:C73"/>
    <mergeCell ref="D72:D73"/>
    <mergeCell ref="E76:E77"/>
    <mergeCell ref="A78:A79"/>
    <mergeCell ref="B78:B79"/>
    <mergeCell ref="C78:C79"/>
    <mergeCell ref="D78:D79"/>
    <mergeCell ref="E78:E79"/>
    <mergeCell ref="A76:A77"/>
    <mergeCell ref="B76:B77"/>
    <mergeCell ref="C76:C77"/>
    <mergeCell ref="D76:D77"/>
    <mergeCell ref="E80:E81"/>
    <mergeCell ref="A82:A83"/>
    <mergeCell ref="B82:B83"/>
    <mergeCell ref="C82:C83"/>
    <mergeCell ref="D82:D83"/>
    <mergeCell ref="E82:E83"/>
    <mergeCell ref="A80:A81"/>
    <mergeCell ref="B80:B81"/>
    <mergeCell ref="C80:C81"/>
    <mergeCell ref="D80:D81"/>
    <mergeCell ref="E84:E85"/>
    <mergeCell ref="A86:A87"/>
    <mergeCell ref="B86:B87"/>
    <mergeCell ref="C86:C87"/>
    <mergeCell ref="D86:D87"/>
    <mergeCell ref="E86:E87"/>
    <mergeCell ref="A84:A85"/>
    <mergeCell ref="B84:B85"/>
    <mergeCell ref="C84:C85"/>
    <mergeCell ref="D84:D85"/>
    <mergeCell ref="E88:E89"/>
    <mergeCell ref="A90:A91"/>
    <mergeCell ref="B90:B91"/>
    <mergeCell ref="C90:C91"/>
    <mergeCell ref="D90:D91"/>
    <mergeCell ref="E90:E91"/>
    <mergeCell ref="A88:A89"/>
    <mergeCell ref="B88:B89"/>
    <mergeCell ref="C88:C89"/>
    <mergeCell ref="D88:D89"/>
    <mergeCell ref="E92:E93"/>
    <mergeCell ref="A94:A95"/>
    <mergeCell ref="B94:B95"/>
    <mergeCell ref="C94:C95"/>
    <mergeCell ref="D94:D95"/>
    <mergeCell ref="E94:E95"/>
    <mergeCell ref="A92:A93"/>
    <mergeCell ref="B92:B93"/>
    <mergeCell ref="C92:C93"/>
    <mergeCell ref="D92:D93"/>
    <mergeCell ref="E96:E97"/>
    <mergeCell ref="A98:A99"/>
    <mergeCell ref="B98:B99"/>
    <mergeCell ref="C98:C99"/>
    <mergeCell ref="D98:D99"/>
    <mergeCell ref="E98:E99"/>
    <mergeCell ref="A96:A97"/>
    <mergeCell ref="B96:B97"/>
    <mergeCell ref="C96:C97"/>
    <mergeCell ref="D96:D97"/>
    <mergeCell ref="E100:E101"/>
    <mergeCell ref="A102:A103"/>
    <mergeCell ref="B102:B103"/>
    <mergeCell ref="C102:C103"/>
    <mergeCell ref="D102:D103"/>
    <mergeCell ref="E102:E103"/>
    <mergeCell ref="A100:A101"/>
    <mergeCell ref="B100:B101"/>
    <mergeCell ref="C100:C101"/>
    <mergeCell ref="D100:D101"/>
    <mergeCell ref="E104:E105"/>
    <mergeCell ref="A106:A107"/>
    <mergeCell ref="B106:B107"/>
    <mergeCell ref="C106:C107"/>
    <mergeCell ref="D106:D107"/>
    <mergeCell ref="E106:E107"/>
    <mergeCell ref="A104:A105"/>
    <mergeCell ref="B104:B105"/>
    <mergeCell ref="C104:C105"/>
    <mergeCell ref="D104:D105"/>
    <mergeCell ref="E108:E109"/>
    <mergeCell ref="A110:A111"/>
    <mergeCell ref="B110:B111"/>
    <mergeCell ref="C110:C111"/>
    <mergeCell ref="D110:D111"/>
    <mergeCell ref="E110:E111"/>
    <mergeCell ref="A108:A109"/>
    <mergeCell ref="B108:B109"/>
    <mergeCell ref="C108:C109"/>
    <mergeCell ref="D108:D109"/>
    <mergeCell ref="E112:E113"/>
    <mergeCell ref="A114:A115"/>
    <mergeCell ref="B114:B115"/>
    <mergeCell ref="C114:C115"/>
    <mergeCell ref="D114:D115"/>
    <mergeCell ref="E114:E115"/>
    <mergeCell ref="A112:A113"/>
    <mergeCell ref="B112:B113"/>
    <mergeCell ref="C112:C113"/>
    <mergeCell ref="D112:D113"/>
    <mergeCell ref="E116:E117"/>
    <mergeCell ref="A118:A119"/>
    <mergeCell ref="B118:B119"/>
    <mergeCell ref="C118:C119"/>
    <mergeCell ref="D118:D119"/>
    <mergeCell ref="E118:E119"/>
    <mergeCell ref="A116:A117"/>
    <mergeCell ref="B116:B117"/>
    <mergeCell ref="C116:C117"/>
    <mergeCell ref="D116:D117"/>
    <mergeCell ref="E120:E121"/>
    <mergeCell ref="A122:A123"/>
    <mergeCell ref="B122:B123"/>
    <mergeCell ref="C122:C123"/>
    <mergeCell ref="D122:D123"/>
    <mergeCell ref="E122:E123"/>
    <mergeCell ref="A120:A121"/>
    <mergeCell ref="B120:B121"/>
    <mergeCell ref="C120:C121"/>
    <mergeCell ref="D120:D121"/>
    <mergeCell ref="E124:E125"/>
    <mergeCell ref="A126:A127"/>
    <mergeCell ref="B126:B127"/>
    <mergeCell ref="C126:C127"/>
    <mergeCell ref="D126:D127"/>
    <mergeCell ref="E126:E127"/>
    <mergeCell ref="A124:A125"/>
    <mergeCell ref="B124:B125"/>
    <mergeCell ref="C124:C125"/>
    <mergeCell ref="D124:D125"/>
    <mergeCell ref="E128:E129"/>
    <mergeCell ref="A130:A131"/>
    <mergeCell ref="B130:B131"/>
    <mergeCell ref="C130:C131"/>
    <mergeCell ref="D130:D131"/>
    <mergeCell ref="E130:E131"/>
    <mergeCell ref="A128:A129"/>
    <mergeCell ref="B128:B129"/>
    <mergeCell ref="C128:C129"/>
    <mergeCell ref="D128:D129"/>
    <mergeCell ref="E132:E133"/>
    <mergeCell ref="A134:A135"/>
    <mergeCell ref="B134:B135"/>
    <mergeCell ref="C134:C135"/>
    <mergeCell ref="D134:D135"/>
    <mergeCell ref="E134:E135"/>
    <mergeCell ref="A132:A133"/>
    <mergeCell ref="B132:B133"/>
    <mergeCell ref="C132:C133"/>
    <mergeCell ref="D132:D133"/>
    <mergeCell ref="E136:E137"/>
    <mergeCell ref="A138:A139"/>
    <mergeCell ref="B138:B139"/>
    <mergeCell ref="C138:C139"/>
    <mergeCell ref="D138:D139"/>
    <mergeCell ref="E138:E139"/>
    <mergeCell ref="A136:A137"/>
    <mergeCell ref="B136:B137"/>
    <mergeCell ref="C136:C137"/>
    <mergeCell ref="D136:D137"/>
    <mergeCell ref="E140:E141"/>
    <mergeCell ref="A142:A143"/>
    <mergeCell ref="B142:B143"/>
    <mergeCell ref="C142:C143"/>
    <mergeCell ref="D142:D143"/>
    <mergeCell ref="E142:E143"/>
    <mergeCell ref="A140:A141"/>
    <mergeCell ref="B140:B141"/>
    <mergeCell ref="C140:C141"/>
    <mergeCell ref="D140:D141"/>
    <mergeCell ref="E144:E145"/>
    <mergeCell ref="A146:A147"/>
    <mergeCell ref="B146:B147"/>
    <mergeCell ref="C146:C147"/>
    <mergeCell ref="D146:D147"/>
    <mergeCell ref="E146:E147"/>
    <mergeCell ref="A144:A145"/>
    <mergeCell ref="B144:B145"/>
    <mergeCell ref="C144:C145"/>
    <mergeCell ref="D144:D145"/>
    <mergeCell ref="E148:E149"/>
    <mergeCell ref="A150:A151"/>
    <mergeCell ref="B150:B151"/>
    <mergeCell ref="C150:C151"/>
    <mergeCell ref="D150:D151"/>
    <mergeCell ref="E150:E151"/>
    <mergeCell ref="A148:A149"/>
    <mergeCell ref="B148:B149"/>
    <mergeCell ref="C148:C149"/>
    <mergeCell ref="D148:D149"/>
    <mergeCell ref="E152:E153"/>
    <mergeCell ref="A154:A155"/>
    <mergeCell ref="B154:B155"/>
    <mergeCell ref="C154:C155"/>
    <mergeCell ref="D154:D155"/>
    <mergeCell ref="E154:E155"/>
    <mergeCell ref="A152:A153"/>
    <mergeCell ref="B152:B153"/>
    <mergeCell ref="C152:C153"/>
    <mergeCell ref="D152:D153"/>
    <mergeCell ref="E156:E157"/>
    <mergeCell ref="A158:A159"/>
    <mergeCell ref="B158:B159"/>
    <mergeCell ref="C158:C159"/>
    <mergeCell ref="D158:D159"/>
    <mergeCell ref="E158:E159"/>
    <mergeCell ref="A156:A157"/>
    <mergeCell ref="B156:B157"/>
    <mergeCell ref="C156:C157"/>
    <mergeCell ref="D156:D157"/>
    <mergeCell ref="E160:E161"/>
    <mergeCell ref="A162:A163"/>
    <mergeCell ref="B162:B163"/>
    <mergeCell ref="C162:C163"/>
    <mergeCell ref="D162:D163"/>
    <mergeCell ref="E162:E163"/>
    <mergeCell ref="A160:A161"/>
    <mergeCell ref="B160:B161"/>
    <mergeCell ref="C160:C161"/>
    <mergeCell ref="D160:D161"/>
    <mergeCell ref="E164:E165"/>
    <mergeCell ref="A166:A167"/>
    <mergeCell ref="B166:B167"/>
    <mergeCell ref="C166:C167"/>
    <mergeCell ref="D166:D167"/>
    <mergeCell ref="E166:E167"/>
    <mergeCell ref="A164:A165"/>
    <mergeCell ref="B164:B165"/>
    <mergeCell ref="C164:C165"/>
    <mergeCell ref="D164:D165"/>
    <mergeCell ref="E168:E169"/>
    <mergeCell ref="A170:A171"/>
    <mergeCell ref="B170:B171"/>
    <mergeCell ref="C170:C171"/>
    <mergeCell ref="D170:D171"/>
    <mergeCell ref="E170:E171"/>
    <mergeCell ref="A168:A169"/>
    <mergeCell ref="B168:B169"/>
    <mergeCell ref="C168:C169"/>
    <mergeCell ref="D168:D169"/>
    <mergeCell ref="E172:E173"/>
    <mergeCell ref="A174:A175"/>
    <mergeCell ref="B174:B175"/>
    <mergeCell ref="C174:C175"/>
    <mergeCell ref="D174:D175"/>
    <mergeCell ref="E174:E175"/>
    <mergeCell ref="A172:A173"/>
    <mergeCell ref="B172:B173"/>
    <mergeCell ref="C172:C173"/>
    <mergeCell ref="D172:D173"/>
    <mergeCell ref="E176:E177"/>
    <mergeCell ref="A178:A179"/>
    <mergeCell ref="B178:B179"/>
    <mergeCell ref="C178:C179"/>
    <mergeCell ref="D178:D179"/>
    <mergeCell ref="E178:E179"/>
    <mergeCell ref="A176:A177"/>
    <mergeCell ref="B176:B177"/>
    <mergeCell ref="C176:C177"/>
    <mergeCell ref="D176:D177"/>
    <mergeCell ref="E180:E181"/>
    <mergeCell ref="A182:A183"/>
    <mergeCell ref="B182:B183"/>
    <mergeCell ref="C182:C183"/>
    <mergeCell ref="D182:D183"/>
    <mergeCell ref="E182:E183"/>
    <mergeCell ref="A180:A181"/>
    <mergeCell ref="B180:B181"/>
    <mergeCell ref="C180:C181"/>
    <mergeCell ref="D180:D181"/>
    <mergeCell ref="E184:E185"/>
    <mergeCell ref="A186:A187"/>
    <mergeCell ref="B186:B187"/>
    <mergeCell ref="C186:C187"/>
    <mergeCell ref="D186:D187"/>
    <mergeCell ref="E186:E187"/>
    <mergeCell ref="A184:A185"/>
    <mergeCell ref="B184:B185"/>
    <mergeCell ref="C184:C185"/>
    <mergeCell ref="D184:D185"/>
    <mergeCell ref="E188:E189"/>
    <mergeCell ref="A190:A191"/>
    <mergeCell ref="B190:B191"/>
    <mergeCell ref="C190:C191"/>
    <mergeCell ref="D190:D191"/>
    <mergeCell ref="E190:E191"/>
    <mergeCell ref="A188:A189"/>
    <mergeCell ref="B188:B189"/>
    <mergeCell ref="C188:C189"/>
    <mergeCell ref="D188:D189"/>
    <mergeCell ref="E192:E193"/>
    <mergeCell ref="A194:A195"/>
    <mergeCell ref="B194:B195"/>
    <mergeCell ref="C194:C195"/>
    <mergeCell ref="D194:D195"/>
    <mergeCell ref="E194:E195"/>
    <mergeCell ref="A192:A193"/>
    <mergeCell ref="B192:B193"/>
    <mergeCell ref="C192:C193"/>
    <mergeCell ref="D192:D193"/>
    <mergeCell ref="E196:E197"/>
    <mergeCell ref="A198:A199"/>
    <mergeCell ref="B198:B199"/>
    <mergeCell ref="C198:C199"/>
    <mergeCell ref="D198:D199"/>
    <mergeCell ref="E198:E199"/>
    <mergeCell ref="A196:A197"/>
    <mergeCell ref="B196:B197"/>
    <mergeCell ref="C196:C197"/>
    <mergeCell ref="D196:D197"/>
    <mergeCell ref="E200:E201"/>
    <mergeCell ref="A202:A203"/>
    <mergeCell ref="B202:B203"/>
    <mergeCell ref="C202:C203"/>
    <mergeCell ref="D202:D203"/>
    <mergeCell ref="E202:E203"/>
    <mergeCell ref="A200:A201"/>
    <mergeCell ref="B200:B201"/>
    <mergeCell ref="C200:C201"/>
    <mergeCell ref="D200:D201"/>
    <mergeCell ref="E204:E205"/>
    <mergeCell ref="A206:A207"/>
    <mergeCell ref="B206:B207"/>
    <mergeCell ref="C206:C207"/>
    <mergeCell ref="D206:D207"/>
    <mergeCell ref="E206:E207"/>
    <mergeCell ref="A204:A205"/>
    <mergeCell ref="B204:B205"/>
    <mergeCell ref="C204:C205"/>
    <mergeCell ref="D204:D205"/>
    <mergeCell ref="E208:E209"/>
    <mergeCell ref="A210:A211"/>
    <mergeCell ref="B210:B211"/>
    <mergeCell ref="C210:C211"/>
    <mergeCell ref="D210:D211"/>
    <mergeCell ref="E210:E211"/>
    <mergeCell ref="A208:A209"/>
    <mergeCell ref="B208:B209"/>
    <mergeCell ref="C208:C209"/>
    <mergeCell ref="D208:D209"/>
    <mergeCell ref="E212:E213"/>
    <mergeCell ref="A214:A215"/>
    <mergeCell ref="B214:B215"/>
    <mergeCell ref="C214:C215"/>
    <mergeCell ref="D214:D215"/>
    <mergeCell ref="E214:E215"/>
    <mergeCell ref="A212:A213"/>
    <mergeCell ref="B212:B213"/>
    <mergeCell ref="C212:C213"/>
    <mergeCell ref="D212:D213"/>
    <mergeCell ref="E216:E217"/>
    <mergeCell ref="A218:A219"/>
    <mergeCell ref="B218:B219"/>
    <mergeCell ref="C218:C219"/>
    <mergeCell ref="D218:D219"/>
    <mergeCell ref="E218:E219"/>
    <mergeCell ref="A216:A217"/>
    <mergeCell ref="B216:B217"/>
    <mergeCell ref="C216:C217"/>
    <mergeCell ref="D216:D217"/>
    <mergeCell ref="E220:E221"/>
    <mergeCell ref="A222:A223"/>
    <mergeCell ref="B222:B223"/>
    <mergeCell ref="C222:C223"/>
    <mergeCell ref="D222:D223"/>
    <mergeCell ref="E222:E223"/>
    <mergeCell ref="A220:A221"/>
    <mergeCell ref="B220:B221"/>
    <mergeCell ref="C220:C221"/>
    <mergeCell ref="D220:D221"/>
    <mergeCell ref="E224:E225"/>
    <mergeCell ref="A226:A227"/>
    <mergeCell ref="B226:B227"/>
    <mergeCell ref="C226:C227"/>
    <mergeCell ref="D226:D227"/>
    <mergeCell ref="E226:E227"/>
    <mergeCell ref="A224:A225"/>
    <mergeCell ref="B224:B225"/>
    <mergeCell ref="C224:C225"/>
    <mergeCell ref="D224:D225"/>
    <mergeCell ref="E228:E229"/>
    <mergeCell ref="A230:A231"/>
    <mergeCell ref="B230:B231"/>
    <mergeCell ref="C230:C231"/>
    <mergeCell ref="D230:D231"/>
    <mergeCell ref="E230:E231"/>
    <mergeCell ref="A228:A229"/>
    <mergeCell ref="B228:B229"/>
    <mergeCell ref="C228:C229"/>
    <mergeCell ref="D228:D229"/>
    <mergeCell ref="E232:E233"/>
    <mergeCell ref="A234:A235"/>
    <mergeCell ref="B234:B235"/>
    <mergeCell ref="C234:C235"/>
    <mergeCell ref="D234:D235"/>
    <mergeCell ref="E234:E235"/>
    <mergeCell ref="A232:A233"/>
    <mergeCell ref="B232:B233"/>
    <mergeCell ref="C232:C233"/>
    <mergeCell ref="D232:D233"/>
    <mergeCell ref="E236:E237"/>
    <mergeCell ref="A238:A239"/>
    <mergeCell ref="B238:B239"/>
    <mergeCell ref="C238:C239"/>
    <mergeCell ref="D238:D239"/>
    <mergeCell ref="E238:E239"/>
    <mergeCell ref="A236:A237"/>
    <mergeCell ref="B236:B237"/>
    <mergeCell ref="C236:C237"/>
    <mergeCell ref="D236:D237"/>
    <mergeCell ref="E240:E241"/>
    <mergeCell ref="A242:A243"/>
    <mergeCell ref="B242:B243"/>
    <mergeCell ref="C242:C243"/>
    <mergeCell ref="D242:D243"/>
    <mergeCell ref="E242:E243"/>
    <mergeCell ref="A240:A241"/>
    <mergeCell ref="B240:B241"/>
    <mergeCell ref="C240:C241"/>
    <mergeCell ref="D240:D241"/>
    <mergeCell ref="E244:E245"/>
    <mergeCell ref="A246:A247"/>
    <mergeCell ref="B246:B247"/>
    <mergeCell ref="C246:C247"/>
    <mergeCell ref="D246:D247"/>
    <mergeCell ref="E246:E247"/>
    <mergeCell ref="A244:A245"/>
    <mergeCell ref="B244:B245"/>
    <mergeCell ref="C244:C245"/>
    <mergeCell ref="D244:D245"/>
    <mergeCell ref="E248:E249"/>
    <mergeCell ref="A250:A251"/>
    <mergeCell ref="B250:B251"/>
    <mergeCell ref="C250:C251"/>
    <mergeCell ref="D250:D251"/>
    <mergeCell ref="E250:E251"/>
    <mergeCell ref="A248:A249"/>
    <mergeCell ref="B248:B249"/>
    <mergeCell ref="C248:C249"/>
    <mergeCell ref="D248:D249"/>
    <mergeCell ref="E252:E253"/>
    <mergeCell ref="A254:A255"/>
    <mergeCell ref="B254:B255"/>
    <mergeCell ref="C254:C255"/>
    <mergeCell ref="D254:D255"/>
    <mergeCell ref="E254:E255"/>
    <mergeCell ref="A252:A253"/>
    <mergeCell ref="B252:B253"/>
    <mergeCell ref="C252:C253"/>
    <mergeCell ref="D252:D253"/>
    <mergeCell ref="E256:E257"/>
    <mergeCell ref="A258:A259"/>
    <mergeCell ref="B258:B259"/>
    <mergeCell ref="C258:C259"/>
    <mergeCell ref="D258:D259"/>
    <mergeCell ref="E258:E259"/>
    <mergeCell ref="A256:A257"/>
    <mergeCell ref="B256:B257"/>
    <mergeCell ref="C256:C257"/>
    <mergeCell ref="D256:D257"/>
    <mergeCell ref="E260:E261"/>
    <mergeCell ref="A262:A263"/>
    <mergeCell ref="B262:B263"/>
    <mergeCell ref="C262:C263"/>
    <mergeCell ref="D262:D263"/>
    <mergeCell ref="E262:E263"/>
    <mergeCell ref="A260:A261"/>
    <mergeCell ref="B260:B261"/>
    <mergeCell ref="C260:C261"/>
    <mergeCell ref="D260:D261"/>
    <mergeCell ref="E264:E265"/>
    <mergeCell ref="A266:A267"/>
    <mergeCell ref="B266:B267"/>
    <mergeCell ref="C266:C267"/>
    <mergeCell ref="D266:D267"/>
    <mergeCell ref="E266:E267"/>
    <mergeCell ref="A264:A265"/>
    <mergeCell ref="B264:B265"/>
    <mergeCell ref="C264:C265"/>
    <mergeCell ref="D264:D265"/>
    <mergeCell ref="E268:E269"/>
    <mergeCell ref="A270:A271"/>
    <mergeCell ref="B270:B271"/>
    <mergeCell ref="C270:C271"/>
    <mergeCell ref="D270:D271"/>
    <mergeCell ref="E270:E271"/>
    <mergeCell ref="A268:A269"/>
    <mergeCell ref="B268:B269"/>
    <mergeCell ref="C268:C269"/>
    <mergeCell ref="D268:D269"/>
    <mergeCell ref="E272:E273"/>
    <mergeCell ref="A274:A275"/>
    <mergeCell ref="B274:B275"/>
    <mergeCell ref="C274:C275"/>
    <mergeCell ref="D274:D275"/>
    <mergeCell ref="E274:E275"/>
    <mergeCell ref="A272:A273"/>
    <mergeCell ref="B272:B273"/>
    <mergeCell ref="C272:C273"/>
    <mergeCell ref="D272:D273"/>
    <mergeCell ref="E276:E277"/>
    <mergeCell ref="A278:A279"/>
    <mergeCell ref="B278:B279"/>
    <mergeCell ref="C278:C279"/>
    <mergeCell ref="D278:D279"/>
    <mergeCell ref="E278:E279"/>
    <mergeCell ref="A276:A277"/>
    <mergeCell ref="B276:B277"/>
    <mergeCell ref="C276:C277"/>
    <mergeCell ref="D276:D277"/>
    <mergeCell ref="E280:E281"/>
    <mergeCell ref="A282:A283"/>
    <mergeCell ref="B282:B283"/>
    <mergeCell ref="C282:C283"/>
    <mergeCell ref="D282:D283"/>
    <mergeCell ref="E282:E283"/>
    <mergeCell ref="A280:A281"/>
    <mergeCell ref="B280:B281"/>
    <mergeCell ref="C280:C281"/>
    <mergeCell ref="D280:D281"/>
    <mergeCell ref="E284:E285"/>
    <mergeCell ref="A286:A287"/>
    <mergeCell ref="B286:B287"/>
    <mergeCell ref="C286:C287"/>
    <mergeCell ref="D286:D287"/>
    <mergeCell ref="E286:E287"/>
    <mergeCell ref="A284:A285"/>
    <mergeCell ref="B284:B285"/>
    <mergeCell ref="C284:C285"/>
    <mergeCell ref="D284:D285"/>
    <mergeCell ref="E288:E289"/>
    <mergeCell ref="A290:A291"/>
    <mergeCell ref="B290:B291"/>
    <mergeCell ref="C290:C291"/>
    <mergeCell ref="D290:D291"/>
    <mergeCell ref="E290:E291"/>
    <mergeCell ref="A288:A289"/>
    <mergeCell ref="B288:B289"/>
    <mergeCell ref="C288:C289"/>
    <mergeCell ref="D288:D289"/>
    <mergeCell ref="E292:E293"/>
    <mergeCell ref="A294:A295"/>
    <mergeCell ref="B294:B295"/>
    <mergeCell ref="C294:C295"/>
    <mergeCell ref="D294:D295"/>
    <mergeCell ref="E294:E295"/>
    <mergeCell ref="A292:A293"/>
    <mergeCell ref="B292:B293"/>
    <mergeCell ref="C292:C293"/>
    <mergeCell ref="D292:D293"/>
    <mergeCell ref="E296:E297"/>
    <mergeCell ref="A298:A299"/>
    <mergeCell ref="B298:B299"/>
    <mergeCell ref="C298:C299"/>
    <mergeCell ref="D298:D299"/>
    <mergeCell ref="E298:E299"/>
    <mergeCell ref="A296:A297"/>
    <mergeCell ref="B296:B297"/>
    <mergeCell ref="C296:C297"/>
    <mergeCell ref="D296:D297"/>
    <mergeCell ref="E300:E301"/>
    <mergeCell ref="A302:A303"/>
    <mergeCell ref="B302:B303"/>
    <mergeCell ref="C302:C303"/>
    <mergeCell ref="D302:D303"/>
    <mergeCell ref="E302:E303"/>
    <mergeCell ref="A300:A301"/>
    <mergeCell ref="B300:B301"/>
    <mergeCell ref="C300:C301"/>
    <mergeCell ref="D300:D301"/>
    <mergeCell ref="E304:E305"/>
    <mergeCell ref="A306:A307"/>
    <mergeCell ref="B306:B307"/>
    <mergeCell ref="C306:C307"/>
    <mergeCell ref="D306:D307"/>
    <mergeCell ref="E306:E307"/>
    <mergeCell ref="A304:A305"/>
    <mergeCell ref="B304:B305"/>
    <mergeCell ref="C304:C305"/>
    <mergeCell ref="D304:D305"/>
    <mergeCell ref="E308:E309"/>
    <mergeCell ref="A310:A311"/>
    <mergeCell ref="B310:B311"/>
    <mergeCell ref="C310:C311"/>
    <mergeCell ref="D310:D311"/>
    <mergeCell ref="E310:E311"/>
    <mergeCell ref="A308:A309"/>
    <mergeCell ref="B308:B309"/>
    <mergeCell ref="C308:C309"/>
    <mergeCell ref="D308:D309"/>
    <mergeCell ref="E312:E313"/>
    <mergeCell ref="A314:A315"/>
    <mergeCell ref="B314:B315"/>
    <mergeCell ref="C314:C315"/>
    <mergeCell ref="D314:D315"/>
    <mergeCell ref="E314:E315"/>
    <mergeCell ref="A312:A313"/>
    <mergeCell ref="B312:B313"/>
    <mergeCell ref="C312:C313"/>
    <mergeCell ref="D312:D313"/>
    <mergeCell ref="E316:E317"/>
    <mergeCell ref="A318:A319"/>
    <mergeCell ref="B318:B319"/>
    <mergeCell ref="C318:C319"/>
    <mergeCell ref="D318:D319"/>
    <mergeCell ref="E318:E319"/>
    <mergeCell ref="A316:A317"/>
    <mergeCell ref="B316:B317"/>
    <mergeCell ref="C316:C317"/>
    <mergeCell ref="D316:D317"/>
    <mergeCell ref="E320:E321"/>
    <mergeCell ref="A322:A323"/>
    <mergeCell ref="B322:B323"/>
    <mergeCell ref="C322:C323"/>
    <mergeCell ref="D322:D323"/>
    <mergeCell ref="E322:E323"/>
    <mergeCell ref="A320:A321"/>
    <mergeCell ref="B320:B321"/>
    <mergeCell ref="C320:C321"/>
    <mergeCell ref="D320:D321"/>
    <mergeCell ref="E324:E325"/>
    <mergeCell ref="A326:A327"/>
    <mergeCell ref="B326:B327"/>
    <mergeCell ref="C326:C327"/>
    <mergeCell ref="D326:D327"/>
    <mergeCell ref="E326:E327"/>
    <mergeCell ref="A324:A325"/>
    <mergeCell ref="B324:B325"/>
    <mergeCell ref="C324:C325"/>
    <mergeCell ref="D324:D325"/>
    <mergeCell ref="E328:E329"/>
    <mergeCell ref="A330:A331"/>
    <mergeCell ref="B330:B331"/>
    <mergeCell ref="C330:C331"/>
    <mergeCell ref="D330:D331"/>
    <mergeCell ref="E330:E331"/>
    <mergeCell ref="A328:A329"/>
    <mergeCell ref="B328:B329"/>
    <mergeCell ref="C328:C329"/>
    <mergeCell ref="D328:D329"/>
    <mergeCell ref="E332:E333"/>
    <mergeCell ref="A334:A335"/>
    <mergeCell ref="B334:B335"/>
    <mergeCell ref="C334:C335"/>
    <mergeCell ref="D334:D335"/>
    <mergeCell ref="E334:E335"/>
    <mergeCell ref="A332:A333"/>
    <mergeCell ref="B332:B333"/>
    <mergeCell ref="C332:C333"/>
    <mergeCell ref="D332:D333"/>
    <mergeCell ref="E336:E337"/>
    <mergeCell ref="A338:A339"/>
    <mergeCell ref="B338:B339"/>
    <mergeCell ref="C338:C339"/>
    <mergeCell ref="D338:D339"/>
    <mergeCell ref="E338:E339"/>
    <mergeCell ref="A336:A337"/>
    <mergeCell ref="B336:B337"/>
    <mergeCell ref="C336:C337"/>
    <mergeCell ref="D336:D337"/>
    <mergeCell ref="E340:E341"/>
    <mergeCell ref="A342:A343"/>
    <mergeCell ref="B342:B343"/>
    <mergeCell ref="C342:C343"/>
    <mergeCell ref="D342:D343"/>
    <mergeCell ref="E342:E343"/>
    <mergeCell ref="A340:A341"/>
    <mergeCell ref="B340:B341"/>
    <mergeCell ref="C340:C341"/>
    <mergeCell ref="D340:D341"/>
    <mergeCell ref="E344:E345"/>
    <mergeCell ref="A346:A347"/>
    <mergeCell ref="B346:B347"/>
    <mergeCell ref="C346:C347"/>
    <mergeCell ref="D346:D347"/>
    <mergeCell ref="E346:E347"/>
    <mergeCell ref="A344:A345"/>
    <mergeCell ref="B344:B345"/>
    <mergeCell ref="C344:C345"/>
    <mergeCell ref="D344:D345"/>
    <mergeCell ref="E348:E349"/>
    <mergeCell ref="A350:A351"/>
    <mergeCell ref="B350:B351"/>
    <mergeCell ref="C350:C351"/>
    <mergeCell ref="D350:D351"/>
    <mergeCell ref="E350:E351"/>
    <mergeCell ref="A348:A349"/>
    <mergeCell ref="B348:B349"/>
    <mergeCell ref="C348:C349"/>
    <mergeCell ref="D348:D349"/>
    <mergeCell ref="E352:E353"/>
    <mergeCell ref="A354:A355"/>
    <mergeCell ref="B354:B355"/>
    <mergeCell ref="C354:C355"/>
    <mergeCell ref="D354:D355"/>
    <mergeCell ref="E354:E355"/>
    <mergeCell ref="A352:A353"/>
    <mergeCell ref="B352:B353"/>
    <mergeCell ref="C352:C353"/>
    <mergeCell ref="D352:D353"/>
    <mergeCell ref="E356:E357"/>
    <mergeCell ref="A358:A359"/>
    <mergeCell ref="B358:B359"/>
    <mergeCell ref="C358:C359"/>
    <mergeCell ref="D358:D359"/>
    <mergeCell ref="E358:E359"/>
    <mergeCell ref="A356:A357"/>
    <mergeCell ref="B356:B357"/>
    <mergeCell ref="C356:C357"/>
    <mergeCell ref="D356:D357"/>
    <mergeCell ref="E360:E361"/>
    <mergeCell ref="A362:A363"/>
    <mergeCell ref="B362:B363"/>
    <mergeCell ref="C362:C363"/>
    <mergeCell ref="D362:D363"/>
    <mergeCell ref="E362:E363"/>
    <mergeCell ref="A360:A361"/>
    <mergeCell ref="B360:B361"/>
    <mergeCell ref="C360:C361"/>
    <mergeCell ref="D360:D361"/>
    <mergeCell ref="E364:E365"/>
    <mergeCell ref="A366:A367"/>
    <mergeCell ref="B366:B367"/>
    <mergeCell ref="C366:C367"/>
    <mergeCell ref="D366:D367"/>
    <mergeCell ref="E366:E367"/>
    <mergeCell ref="A364:A365"/>
    <mergeCell ref="B364:B365"/>
    <mergeCell ref="C364:C365"/>
    <mergeCell ref="D364:D365"/>
    <mergeCell ref="E368:E369"/>
    <mergeCell ref="A370:A371"/>
    <mergeCell ref="B370:B371"/>
    <mergeCell ref="C370:C371"/>
    <mergeCell ref="D370:D371"/>
    <mergeCell ref="E370:E371"/>
    <mergeCell ref="A368:A369"/>
    <mergeCell ref="B368:B369"/>
    <mergeCell ref="C368:C369"/>
    <mergeCell ref="D368:D369"/>
    <mergeCell ref="E372:E373"/>
    <mergeCell ref="A374:A375"/>
    <mergeCell ref="B374:B375"/>
    <mergeCell ref="C374:C375"/>
    <mergeCell ref="D374:D375"/>
    <mergeCell ref="E374:E375"/>
    <mergeCell ref="A372:A373"/>
    <mergeCell ref="B372:B373"/>
    <mergeCell ref="C372:C373"/>
    <mergeCell ref="D372:D373"/>
    <mergeCell ref="E376:E377"/>
    <mergeCell ref="A378:A379"/>
    <mergeCell ref="B378:B379"/>
    <mergeCell ref="C378:C379"/>
    <mergeCell ref="D378:D379"/>
    <mergeCell ref="E378:E379"/>
    <mergeCell ref="A376:A377"/>
    <mergeCell ref="B376:B377"/>
    <mergeCell ref="C376:C377"/>
    <mergeCell ref="D376:D377"/>
    <mergeCell ref="E380:E381"/>
    <mergeCell ref="A382:A383"/>
    <mergeCell ref="B382:B383"/>
    <mergeCell ref="C382:C383"/>
    <mergeCell ref="D382:D383"/>
    <mergeCell ref="E382:E383"/>
    <mergeCell ref="A380:A381"/>
    <mergeCell ref="B380:B381"/>
    <mergeCell ref="C380:C381"/>
    <mergeCell ref="D380:D381"/>
    <mergeCell ref="E384:E385"/>
    <mergeCell ref="A386:A387"/>
    <mergeCell ref="B386:B387"/>
    <mergeCell ref="C386:C387"/>
    <mergeCell ref="D386:D387"/>
    <mergeCell ref="E386:E387"/>
    <mergeCell ref="A384:A385"/>
    <mergeCell ref="B384:B385"/>
    <mergeCell ref="C384:C385"/>
    <mergeCell ref="D384:D385"/>
    <mergeCell ref="E388:E389"/>
    <mergeCell ref="A390:A391"/>
    <mergeCell ref="B390:B391"/>
    <mergeCell ref="C390:C391"/>
    <mergeCell ref="D390:D391"/>
    <mergeCell ref="E390:E391"/>
    <mergeCell ref="A388:A389"/>
    <mergeCell ref="B388:B389"/>
    <mergeCell ref="C388:C389"/>
    <mergeCell ref="D388:D389"/>
    <mergeCell ref="E392:E393"/>
    <mergeCell ref="A394:A395"/>
    <mergeCell ref="B394:B395"/>
    <mergeCell ref="C394:C395"/>
    <mergeCell ref="D394:D395"/>
    <mergeCell ref="E394:E395"/>
    <mergeCell ref="A392:A393"/>
    <mergeCell ref="B392:B393"/>
    <mergeCell ref="C392:C393"/>
    <mergeCell ref="D392:D393"/>
    <mergeCell ref="E396:E397"/>
    <mergeCell ref="A398:A399"/>
    <mergeCell ref="B398:B399"/>
    <mergeCell ref="C398:C399"/>
    <mergeCell ref="D398:D399"/>
    <mergeCell ref="E398:E399"/>
    <mergeCell ref="A396:A397"/>
    <mergeCell ref="B396:B397"/>
    <mergeCell ref="C396:C397"/>
    <mergeCell ref="D396:D397"/>
    <mergeCell ref="E400:E401"/>
    <mergeCell ref="A402:A403"/>
    <mergeCell ref="B402:B403"/>
    <mergeCell ref="C402:C403"/>
    <mergeCell ref="D402:D403"/>
    <mergeCell ref="E402:E403"/>
    <mergeCell ref="A400:A401"/>
    <mergeCell ref="B400:B401"/>
    <mergeCell ref="C400:C401"/>
    <mergeCell ref="D400:D401"/>
    <mergeCell ref="E404:E405"/>
    <mergeCell ref="A406:A407"/>
    <mergeCell ref="B406:B407"/>
    <mergeCell ref="C406:C407"/>
    <mergeCell ref="D406:D407"/>
    <mergeCell ref="E406:E407"/>
    <mergeCell ref="A404:A405"/>
    <mergeCell ref="B404:B405"/>
    <mergeCell ref="C404:C405"/>
    <mergeCell ref="D404:D405"/>
    <mergeCell ref="E408:E409"/>
    <mergeCell ref="A410:A411"/>
    <mergeCell ref="B410:B411"/>
    <mergeCell ref="C410:C411"/>
    <mergeCell ref="D410:D411"/>
    <mergeCell ref="E410:E411"/>
    <mergeCell ref="A408:A409"/>
    <mergeCell ref="B408:B409"/>
    <mergeCell ref="C408:C409"/>
    <mergeCell ref="D408:D409"/>
    <mergeCell ref="E412:E413"/>
    <mergeCell ref="A414:A415"/>
    <mergeCell ref="B414:B415"/>
    <mergeCell ref="C414:C415"/>
    <mergeCell ref="D414:D415"/>
    <mergeCell ref="E414:E415"/>
    <mergeCell ref="A412:A413"/>
    <mergeCell ref="B412:B413"/>
    <mergeCell ref="C412:C413"/>
    <mergeCell ref="D412:D413"/>
    <mergeCell ref="E416:E417"/>
    <mergeCell ref="A418:A419"/>
    <mergeCell ref="B418:B419"/>
    <mergeCell ref="C418:C419"/>
    <mergeCell ref="D418:D419"/>
    <mergeCell ref="E418:E419"/>
    <mergeCell ref="A416:A417"/>
    <mergeCell ref="B416:B417"/>
    <mergeCell ref="C416:C417"/>
    <mergeCell ref="D416:D417"/>
    <mergeCell ref="E420:E421"/>
    <mergeCell ref="A422:A423"/>
    <mergeCell ref="B422:B423"/>
    <mergeCell ref="C422:C423"/>
    <mergeCell ref="D422:D423"/>
    <mergeCell ref="E422:E423"/>
    <mergeCell ref="A420:A421"/>
    <mergeCell ref="B420:B421"/>
    <mergeCell ref="C420:C421"/>
    <mergeCell ref="D420:D421"/>
    <mergeCell ref="E424:E425"/>
    <mergeCell ref="A426:A427"/>
    <mergeCell ref="B426:B427"/>
    <mergeCell ref="C426:C427"/>
    <mergeCell ref="D426:D427"/>
    <mergeCell ref="E426:E427"/>
    <mergeCell ref="A424:A425"/>
    <mergeCell ref="B424:B425"/>
    <mergeCell ref="C424:C425"/>
    <mergeCell ref="D424:D425"/>
    <mergeCell ref="E428:E429"/>
    <mergeCell ref="A430:A431"/>
    <mergeCell ref="B430:B431"/>
    <mergeCell ref="C430:C431"/>
    <mergeCell ref="D430:D431"/>
    <mergeCell ref="E430:E431"/>
    <mergeCell ref="A428:A429"/>
    <mergeCell ref="B428:B429"/>
    <mergeCell ref="C428:C429"/>
    <mergeCell ref="D428:D429"/>
    <mergeCell ref="E432:E433"/>
    <mergeCell ref="A434:A435"/>
    <mergeCell ref="B434:B435"/>
    <mergeCell ref="C434:C435"/>
    <mergeCell ref="D434:D435"/>
    <mergeCell ref="E434:E435"/>
    <mergeCell ref="A432:A433"/>
    <mergeCell ref="B432:B433"/>
    <mergeCell ref="C432:C433"/>
    <mergeCell ref="D432:D433"/>
    <mergeCell ref="E436:E437"/>
    <mergeCell ref="A438:A439"/>
    <mergeCell ref="B438:B439"/>
    <mergeCell ref="C438:C439"/>
    <mergeCell ref="D438:D439"/>
    <mergeCell ref="E438:E439"/>
    <mergeCell ref="A436:A437"/>
    <mergeCell ref="B436:B437"/>
    <mergeCell ref="C436:C437"/>
    <mergeCell ref="D436:D437"/>
    <mergeCell ref="E440:E441"/>
    <mergeCell ref="A442:A443"/>
    <mergeCell ref="B442:B443"/>
    <mergeCell ref="C442:C443"/>
    <mergeCell ref="D442:D443"/>
    <mergeCell ref="E442:E443"/>
    <mergeCell ref="A440:A441"/>
    <mergeCell ref="B440:B441"/>
    <mergeCell ref="C440:C441"/>
    <mergeCell ref="D440:D441"/>
    <mergeCell ref="E444:E445"/>
    <mergeCell ref="A446:A447"/>
    <mergeCell ref="B446:B447"/>
    <mergeCell ref="C446:C447"/>
    <mergeCell ref="D446:D447"/>
    <mergeCell ref="E446:E447"/>
    <mergeCell ref="A444:A445"/>
    <mergeCell ref="B444:B445"/>
    <mergeCell ref="C444:C445"/>
    <mergeCell ref="D444:D445"/>
    <mergeCell ref="E448:E449"/>
    <mergeCell ref="A450:A451"/>
    <mergeCell ref="B450:B451"/>
    <mergeCell ref="C450:C451"/>
    <mergeCell ref="D450:D451"/>
    <mergeCell ref="E450:E451"/>
    <mergeCell ref="A448:A449"/>
    <mergeCell ref="B448:B449"/>
    <mergeCell ref="C448:C449"/>
    <mergeCell ref="D448:D449"/>
    <mergeCell ref="E452:E453"/>
    <mergeCell ref="A454:A455"/>
    <mergeCell ref="B454:B455"/>
    <mergeCell ref="C454:C455"/>
    <mergeCell ref="D454:D455"/>
    <mergeCell ref="E454:E455"/>
    <mergeCell ref="A452:A453"/>
    <mergeCell ref="B452:B453"/>
    <mergeCell ref="C452:C453"/>
    <mergeCell ref="D452:D453"/>
    <mergeCell ref="E456:E457"/>
    <mergeCell ref="A458:A459"/>
    <mergeCell ref="B458:B459"/>
    <mergeCell ref="C458:C459"/>
    <mergeCell ref="D458:D459"/>
    <mergeCell ref="E458:E459"/>
    <mergeCell ref="A456:A457"/>
    <mergeCell ref="B456:B457"/>
    <mergeCell ref="C456:C457"/>
    <mergeCell ref="D456:D457"/>
    <mergeCell ref="E460:E461"/>
    <mergeCell ref="A462:A463"/>
    <mergeCell ref="B462:B463"/>
    <mergeCell ref="C462:C463"/>
    <mergeCell ref="D462:D463"/>
    <mergeCell ref="E462:E463"/>
    <mergeCell ref="A460:A461"/>
    <mergeCell ref="B460:B461"/>
    <mergeCell ref="C460:C461"/>
    <mergeCell ref="D460:D461"/>
    <mergeCell ref="E464:E465"/>
    <mergeCell ref="A466:A467"/>
    <mergeCell ref="B466:B467"/>
    <mergeCell ref="C466:C467"/>
    <mergeCell ref="D466:D467"/>
    <mergeCell ref="E466:E467"/>
    <mergeCell ref="A464:A465"/>
    <mergeCell ref="B464:B465"/>
    <mergeCell ref="C464:C465"/>
    <mergeCell ref="D464:D465"/>
    <mergeCell ref="E468:E469"/>
    <mergeCell ref="A470:A471"/>
    <mergeCell ref="B470:B471"/>
    <mergeCell ref="C470:C471"/>
    <mergeCell ref="D470:D471"/>
    <mergeCell ref="E470:E471"/>
    <mergeCell ref="A468:A469"/>
    <mergeCell ref="B468:B469"/>
    <mergeCell ref="C468:C469"/>
    <mergeCell ref="D468:D469"/>
    <mergeCell ref="E472:E473"/>
    <mergeCell ref="A474:A475"/>
    <mergeCell ref="B474:B475"/>
    <mergeCell ref="C474:C475"/>
    <mergeCell ref="D474:D475"/>
    <mergeCell ref="E474:E475"/>
    <mergeCell ref="A472:A473"/>
    <mergeCell ref="B472:B473"/>
    <mergeCell ref="C472:C473"/>
    <mergeCell ref="D472:D473"/>
    <mergeCell ref="E476:E477"/>
    <mergeCell ref="A478:A479"/>
    <mergeCell ref="B478:B479"/>
    <mergeCell ref="C478:C479"/>
    <mergeCell ref="D478:D479"/>
    <mergeCell ref="E478:E479"/>
    <mergeCell ref="A476:A477"/>
    <mergeCell ref="B476:B477"/>
    <mergeCell ref="C476:C477"/>
    <mergeCell ref="D476:D477"/>
    <mergeCell ref="E480:E481"/>
    <mergeCell ref="A482:A483"/>
    <mergeCell ref="B482:B483"/>
    <mergeCell ref="C482:C483"/>
    <mergeCell ref="D482:D483"/>
    <mergeCell ref="E482:E483"/>
    <mergeCell ref="A480:A481"/>
    <mergeCell ref="B480:B481"/>
    <mergeCell ref="C480:C481"/>
    <mergeCell ref="D480:D481"/>
    <mergeCell ref="E484:E485"/>
    <mergeCell ref="A486:A487"/>
    <mergeCell ref="B486:B487"/>
    <mergeCell ref="C486:C487"/>
    <mergeCell ref="D486:D487"/>
    <mergeCell ref="E486:E487"/>
    <mergeCell ref="A484:A485"/>
    <mergeCell ref="B484:B485"/>
    <mergeCell ref="C484:C485"/>
    <mergeCell ref="D484:D485"/>
    <mergeCell ref="E488:E489"/>
    <mergeCell ref="A490:A491"/>
    <mergeCell ref="B490:B491"/>
    <mergeCell ref="C490:C491"/>
    <mergeCell ref="D490:D491"/>
    <mergeCell ref="E490:E491"/>
    <mergeCell ref="A488:A489"/>
    <mergeCell ref="B488:B489"/>
    <mergeCell ref="C488:C489"/>
    <mergeCell ref="D488:D489"/>
    <mergeCell ref="E492:E493"/>
    <mergeCell ref="A494:A495"/>
    <mergeCell ref="B494:B495"/>
    <mergeCell ref="C494:C495"/>
    <mergeCell ref="D494:D495"/>
    <mergeCell ref="E494:E495"/>
    <mergeCell ref="A492:A493"/>
    <mergeCell ref="B492:B493"/>
    <mergeCell ref="C492:C493"/>
    <mergeCell ref="D492:D493"/>
    <mergeCell ref="E496:E497"/>
    <mergeCell ref="A498:A499"/>
    <mergeCell ref="B498:B499"/>
    <mergeCell ref="C498:C499"/>
    <mergeCell ref="D498:D499"/>
    <mergeCell ref="E498:E499"/>
    <mergeCell ref="A496:A497"/>
    <mergeCell ref="B496:B497"/>
    <mergeCell ref="C496:C497"/>
    <mergeCell ref="D496:D497"/>
    <mergeCell ref="E500:E501"/>
    <mergeCell ref="A502:A503"/>
    <mergeCell ref="B502:B503"/>
    <mergeCell ref="C502:C503"/>
    <mergeCell ref="D502:D503"/>
    <mergeCell ref="E502:E503"/>
    <mergeCell ref="A500:A501"/>
    <mergeCell ref="B500:B501"/>
    <mergeCell ref="C500:C501"/>
    <mergeCell ref="D500:D501"/>
    <mergeCell ref="E504:E505"/>
    <mergeCell ref="A506:A507"/>
    <mergeCell ref="B506:B507"/>
    <mergeCell ref="C506:C507"/>
    <mergeCell ref="D506:D507"/>
    <mergeCell ref="E506:E507"/>
    <mergeCell ref="A504:A505"/>
    <mergeCell ref="B504:B505"/>
    <mergeCell ref="C504:C505"/>
    <mergeCell ref="D504:D505"/>
    <mergeCell ref="E508:E509"/>
    <mergeCell ref="A510:A511"/>
    <mergeCell ref="B510:B511"/>
    <mergeCell ref="C510:C511"/>
    <mergeCell ref="D510:D511"/>
    <mergeCell ref="E510:E511"/>
    <mergeCell ref="A508:A509"/>
    <mergeCell ref="B508:B509"/>
    <mergeCell ref="C508:C509"/>
    <mergeCell ref="D508:D509"/>
    <mergeCell ref="E512:E513"/>
    <mergeCell ref="A514:A515"/>
    <mergeCell ref="B514:B515"/>
    <mergeCell ref="C514:C515"/>
    <mergeCell ref="D514:D515"/>
    <mergeCell ref="E514:E515"/>
    <mergeCell ref="A512:A513"/>
    <mergeCell ref="B512:B513"/>
    <mergeCell ref="C512:C513"/>
    <mergeCell ref="D512:D513"/>
    <mergeCell ref="E516:E517"/>
    <mergeCell ref="A518:A519"/>
    <mergeCell ref="B518:B519"/>
    <mergeCell ref="C518:C519"/>
    <mergeCell ref="D518:D519"/>
    <mergeCell ref="E518:E519"/>
    <mergeCell ref="A516:A517"/>
    <mergeCell ref="B516:B517"/>
    <mergeCell ref="C516:C517"/>
    <mergeCell ref="D516:D517"/>
  </mergeCells>
  <conditionalFormatting sqref="F179 F181 F183 F433 F435 F437 F439 F473 F185 F243 F277 F279 F281 F475 F477 F479 F139 F141 F143 F145 F283 F237 F239 F241 F335 F337 F339 F341 F375 F377 F379 F381 F81 F83 F85 F87 F9 F11 F13 F15 F17 F19 F21 F23 F25 F27 F29 F31 F33 F35 F37 F39 F41 F43 F45 F47 F49 F51 F53 F55 F57 F59 F61 F63 F65">
    <cfRule type="expression" priority="1" dxfId="0" stopIfTrue="1">
      <formula>D8&gt;5</formula>
    </cfRule>
  </conditionalFormatting>
  <conditionalFormatting sqref="F144 F178 F180 F432 F434 F436 F438 F472 F182 F184 F276 F278 F280 F474 F476 F478 F242 F138 F140 F142 F282 F236 F238 F240 F334 F336 F338 F340 F374 F376 F378 F380 F80 F82 F84 F86 F8 F10 F12 F14 F16 F18 F20 F22 F24 F26 F28 F30 F32 F34 F36 F38 F40 F42 F44 F46 F48 F50 F52 F54 F56 F58 F60 F62 F64">
    <cfRule type="expression" priority="2" dxfId="6" stopIfTrue="1">
      <formula>D8&lt;=5</formula>
    </cfRule>
  </conditionalFormatting>
  <conditionalFormatting sqref="F76 F518 F514 F516 F506 F508 F510 F512 F498 F500 F502 F504 F490 F492 F494 F496 F482 F484 F486 F488 F466 F468 F470 F480 F464 F66 F68 F70 F72 F74 F78 F88 F90 F92 F94 F96 F98 F100 F102 F104 F106 F108 F110 F112 F114 F116 F118 F120 F122 F124 F126 F128 F130 F132 F134 F136 F146 F148 F150 F152 F154 F156 F158 F160 F162 F164 F166 F168 F170 F172 F174 F176 F186 F188 F190 F192 F194 F196 F198 F200 F202 F204 F206 F208 F210 F212 F214 F216 F218 F220 F222 F224 F226 F228 F230 F232 F234 F244 F246 F248 F250 F252 F254 F256 F258 F260 F262 F264 F266 F268 F270 F272 F274 F284 F286 F288 F290 F292 F294 F296 F298 F300 F302 F304 F306 F308 F310 F312 F314 F316 F318 F320 F322 F324 F326 F328 F330 F332 F342 F344 F346 F348 F350 F352 F354 F356 F358 F360 F362 F364 F366 F368 F370 F372 F382 F384 F386 F388 F390 F392 F394 F396 F398 F400 F402 F404 F406 F408 F410 F412 F414 F416 F418 F420 F422 F424 F426 F428 F430 F440 F442 F444 F446 F448 F450 F452 F454 F456 F458 F460 F462">
    <cfRule type="expression" priority="3" dxfId="6" stopIfTrue="1">
      <formula>D66&lt;30</formula>
    </cfRule>
  </conditionalFormatting>
  <conditionalFormatting sqref="F465 F77 F595 F467 F515 F517 F469 F471 F481 F483 F485 F487 F489 F491 F493 F495 F497 F499 F501 F503 F505 F507 F509 F511 F513 F67 F69 F71 F73 F75 F79 F89 F91 F93 F95 F97 F99 F101 F103 F105 F107 F109 F111 F113 F115 F117 F119 F121 F123 F125 F127 F129 F131 F133 F135 F137 F147 F149 F151 F153 F155 F157 F159 F161 F163 F165 F167 F169 F171 F173 F175 F177 F187 F189 F191 F193 F195 F197 F199 F201 F203 F205 F207 F209 F211 F213 F215 F217 F219 F221 F223 F225 F227 F229 F231 F233 F235 F245 F247 F249 F251 F253 F255 F257 F259 F261 F263 F265 F267 F269 F271 F273 F275 F285 F287 F289 F291 F293 F295 F297 F299 F301 F303 F305 F307 F309 F311 F313 F315 F317 F319 F321 F323 F325 F327 F329 F331 F333 F343 F345 F347 F349 F351 F353 F355 F357 F359 F361 F363 F365 F367 F369 F371 F373 F383 F385 F387 F389 F391 F393 F395 F397 F399 F401 F403 F405 F407 F409 F411 F413 F415 F417 F419 F421 F423 F425 F427 F429 F431 F441 F443 F445 F447 F449 F451 F453 F455 F457 F459 F461 F463">
    <cfRule type="expression" priority="4" dxfId="0" stopIfTrue="1">
      <formula>D66&gt;=30</formula>
    </cfRule>
  </conditionalFormatting>
  <printOptions horizontalCentered="1"/>
  <pageMargins left="0.9448818897637796" right="0.73" top="0.984251968503937" bottom="1.1811023622047245" header="0.5118110236220472" footer="0.5118110236220472"/>
  <pageSetup horizontalDpi="300" verticalDpi="300" orientation="portrait" paperSize="9" scale="61" r:id="rId2"/>
  <headerFooter alignWithMargins="0">
    <oddFooter>&amp;L&amp;12FRM-DGLOG-055-03&amp;C&amp;12Data: 20/10/2011                     Rev.:01&amp;R&amp;12Página: &amp;P/&amp;N</oddFooter>
  </headerFooter>
  <rowBreaks count="6" manualBreakCount="6">
    <brk id="75" max="5" man="1"/>
    <brk id="141" max="5" man="1"/>
    <brk id="211" max="5" man="1"/>
    <brk id="297" max="5" man="1"/>
    <brk id="383" max="5" man="1"/>
    <brk id="455"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DGTEC-DEPRO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Pjerj</dc:creator>
  <cp:keywords/>
  <dc:description/>
  <cp:lastModifiedBy>Natchie de Cassia Correa</cp:lastModifiedBy>
  <cp:lastPrinted>2011-10-19T13:51:50Z</cp:lastPrinted>
  <dcterms:created xsi:type="dcterms:W3CDTF">2010-07-15T20:19:56Z</dcterms:created>
  <dcterms:modified xsi:type="dcterms:W3CDTF">2016-09-14T18:37:10Z</dcterms:modified>
  <cp:category/>
  <cp:version/>
  <cp:contentType/>
  <cp:contentStatus/>
</cp:coreProperties>
</file>