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20" yWindow="525" windowWidth="22755" windowHeight="9630" activeTab="2"/>
  </bookViews>
  <sheets>
    <sheet name="Estado" sheetId="1" r:id="rId1"/>
    <sheet name="Outras Entidades" sheetId="2" r:id="rId2"/>
    <sheet name="Pagamentos Total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<sst xmlns="http://schemas.openxmlformats.org/spreadsheetml/2006/main" count="21" uniqueCount="9">
  <si>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Estado</t>
  </si>
  <si>
    <t>Ano/Mês</t>
  </si>
  <si>
    <t>Total R$</t>
  </si>
  <si>
    <t>Total</t>
  </si>
  <si>
    <t>Outros Entes Públicos</t>
  </si>
  <si>
    <t>Pagamentos</t>
  </si>
  <si>
    <t>Precatórios - pagamentos aos credores efetuados  no ano de 2019</t>
  </si>
  <si>
    <t>EM ANDAMENTO</t>
  </si>
  <si>
    <t>QUANTIDADE DE MANDADOS DE PAGAMENTO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</si>
</sst>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[Red]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Arial"/>
      <family val="2"/>
    </font>
    <font>
      <b/>
      <sz val="20"/>
      <color indexed="8"/>
      <name val="Calibri"/>
      <family val="2"/>
    </font>
    <font>
      <b/>
      <sz val="16"/>
      <color indexed="63"/>
      <name val="Calibri"/>
      <family val="0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rgb="FF000000"/>
      <name val="Calibri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/>
    </xf>
    <xf numFmtId="17" fontId="51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/>
    </xf>
    <xf numFmtId="17" fontId="51" fillId="34" borderId="10" xfId="0" applyNumberFormat="1" applyFont="1" applyFill="1" applyBorder="1" applyAlignment="1">
      <alignment horizontal="center" vertical="center"/>
    </xf>
    <xf numFmtId="0" fontId="25" fillId="34" borderId="15" xfId="0" applyNumberFormat="1" applyFont="1" applyFill="1" applyBorder="1" applyAlignment="1">
      <alignment horizontal="center" vertical="center"/>
    </xf>
    <xf numFmtId="4" fontId="25" fillId="34" borderId="11" xfId="0" applyNumberFormat="1" applyFont="1" applyFill="1" applyBorder="1" applyAlignment="1">
      <alignment horizontal="right" vertical="center"/>
    </xf>
    <xf numFmtId="0" fontId="25" fillId="35" borderId="13" xfId="0" applyNumberFormat="1" applyFont="1" applyFill="1" applyBorder="1" applyAlignment="1">
      <alignment horizontal="center" vertical="center"/>
    </xf>
    <xf numFmtId="4" fontId="25" fillId="35" borderId="14" xfId="0" applyNumberFormat="1" applyFont="1" applyFill="1" applyBorder="1" applyAlignment="1">
      <alignment horizontal="right" vertical="center"/>
    </xf>
    <xf numFmtId="164" fontId="51" fillId="34" borderId="15" xfId="0" applyNumberFormat="1" applyFont="1" applyFill="1" applyBorder="1" applyAlignment="1">
      <alignment horizontal="center" vertical="center"/>
    </xf>
    <xf numFmtId="4" fontId="51" fillId="34" borderId="11" xfId="0" applyNumberFormat="1" applyFont="1" applyFill="1" applyBorder="1" applyAlignment="1">
      <alignment horizontal="right" vertical="center"/>
    </xf>
    <xf numFmtId="0" fontId="51" fillId="35" borderId="13" xfId="0" applyNumberFormat="1" applyFont="1" applyFill="1" applyBorder="1" applyAlignment="1">
      <alignment horizontal="center" vertical="center"/>
    </xf>
    <xf numFmtId="4" fontId="51" fillId="35" borderId="14" xfId="0" applyNumberFormat="1" applyFont="1" applyFill="1" applyBorder="1" applyAlignment="1">
      <alignment horizontal="right" vertical="center"/>
    </xf>
    <xf numFmtId="0" fontId="51" fillId="34" borderId="15" xfId="0" applyNumberFormat="1" applyFont="1" applyFill="1" applyBorder="1" applyAlignment="1">
      <alignment horizontal="center" vertical="center"/>
    </xf>
    <xf numFmtId="17" fontId="50" fillId="36" borderId="10" xfId="0" applyNumberFormat="1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/>
    </xf>
    <xf numFmtId="4" fontId="50" fillId="36" borderId="11" xfId="0" applyNumberFormat="1" applyFont="1" applyFill="1" applyBorder="1" applyAlignment="1">
      <alignment horizontal="right" vertical="center"/>
    </xf>
    <xf numFmtId="43" fontId="0" fillId="0" borderId="0" xfId="62" applyFont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/>
    </xf>
    <xf numFmtId="17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17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right" vertical="center"/>
    </xf>
    <xf numFmtId="43" fontId="0" fillId="0" borderId="0" xfId="62" applyFont="1" applyAlignment="1">
      <alignment/>
    </xf>
    <xf numFmtId="17" fontId="51" fillId="37" borderId="10" xfId="0" applyNumberFormat="1" applyFont="1" applyFill="1" applyBorder="1" applyAlignment="1">
      <alignment horizontal="center" vertical="center"/>
    </xf>
    <xf numFmtId="0" fontId="53" fillId="37" borderId="15" xfId="0" applyFont="1" applyFill="1" applyBorder="1" applyAlignment="1">
      <alignment horizontal="center" vertical="center"/>
    </xf>
    <xf numFmtId="43" fontId="25" fillId="37" borderId="13" xfId="62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 textRotation="90" wrapText="1"/>
    </xf>
    <xf numFmtId="0" fontId="55" fillId="4" borderId="0" xfId="0" applyFont="1" applyFill="1" applyBorder="1" applyAlignment="1">
      <alignment horizontal="center" vertical="center"/>
    </xf>
    <xf numFmtId="0" fontId="54" fillId="13" borderId="0" xfId="0" applyFont="1" applyFill="1" applyBorder="1" applyAlignment="1">
      <alignment horizontal="center" vertical="center" textRotation="90" wrapText="1"/>
    </xf>
    <xf numFmtId="0" fontId="55" fillId="13" borderId="0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 wrapText="1"/>
    </xf>
    <xf numFmtId="0" fontId="51" fillId="37" borderId="13" xfId="0" applyNumberFormat="1" applyFont="1" applyFill="1" applyBorder="1" applyAlignment="1">
      <alignment horizontal="center" vertical="center"/>
    </xf>
    <xf numFmtId="4" fontId="51" fillId="37" borderId="14" xfId="0" applyNumberFormat="1" applyFont="1" applyFill="1" applyBorder="1" applyAlignment="1">
      <alignment horizontal="right" vertical="center"/>
    </xf>
    <xf numFmtId="0" fontId="57" fillId="33" borderId="15" xfId="0" applyFont="1" applyFill="1" applyBorder="1" applyAlignment="1">
      <alignment horizontal="center" vertical="center" wrapText="1"/>
    </xf>
    <xf numFmtId="17" fontId="51" fillId="0" borderId="12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43" fontId="25" fillId="0" borderId="13" xfId="62" applyFont="1" applyFill="1" applyBorder="1" applyAlignment="1">
      <alignment horizontal="center" vertical="center"/>
    </xf>
    <xf numFmtId="17" fontId="51" fillId="0" borderId="10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Pagamentos Precatórios - Estado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16675"/>
          <c:w val="0.83075"/>
          <c:h val="0.63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Estado!$B$3:$B$14</c:f>
              <c:strCache/>
            </c:strRef>
          </c:cat>
          <c:val>
            <c:numRef>
              <c:f>Estado!$C$3:$C$14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Estado!$B$3:$B$14</c:f>
              <c:strCache/>
            </c:strRef>
          </c:cat>
          <c:val>
            <c:numRef>
              <c:f>Estado!$D$3:$D$12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5"/>
          <c:y val="0.8905"/>
          <c:w val="0.5607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Pagamentos Precatórios-Outros Entes  Públicos</a:t>
            </a:r>
          </a:p>
        </c:rich>
      </c:tx>
      <c:layout>
        <c:manualLayout>
          <c:xMode val="factor"/>
          <c:yMode val="factor"/>
          <c:x val="-0.02775"/>
          <c:y val="-0.00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08"/>
          <c:w val="0.829"/>
          <c:h val="0.6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'Outras Entidades'!$B$3:$B$14</c:f>
              <c:strCache/>
            </c:strRef>
          </c:cat>
          <c:val>
            <c:numRef>
              <c:f>'Outras Entidades'!$C$3:$C$14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75"/>
          <c:y val="0.9025"/>
          <c:w val="0.58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Pagamentos Precatórios - Total</a:t>
            </a:r>
          </a:p>
        </c:rich>
      </c:tx>
      <c:layout>
        <c:manualLayout>
          <c:xMode val="factor"/>
          <c:yMode val="factor"/>
          <c:x val="0.2365"/>
          <c:y val="-0.018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5"/>
          <c:y val="0.099"/>
          <c:w val="0.897"/>
          <c:h val="0.7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'Pagamentos Total'!$B$3:$B$14</c:f>
              <c:strCache/>
            </c:strRef>
          </c:cat>
          <c:val>
            <c:numRef>
              <c:f>'Pagamentos Total'!$C$3:$C$14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947"/>
          <c:w val="0.860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11</xdr:col>
      <xdr:colOff>447675</xdr:colOff>
      <xdr:row>14</xdr:row>
      <xdr:rowOff>238125</xdr:rowOff>
    </xdr:to>
    <xdr:graphicFrame>
      <xdr:nvGraphicFramePr>
        <xdr:cNvPr id="1" name="Gráfico 1"/>
        <xdr:cNvGraphicFramePr/>
      </xdr:nvGraphicFramePr>
      <xdr:xfrm>
        <a:off x="5505450" y="9525"/>
        <a:ext cx="47053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19050</xdr:rowOff>
    </xdr:from>
    <xdr:to>
      <xdr:col>12</xdr:col>
      <xdr:colOff>285750</xdr:colOff>
      <xdr:row>13</xdr:row>
      <xdr:rowOff>142875</xdr:rowOff>
    </xdr:to>
    <xdr:graphicFrame>
      <xdr:nvGraphicFramePr>
        <xdr:cNvPr id="1" name="Gráfico 1"/>
        <xdr:cNvGraphicFramePr/>
      </xdr:nvGraphicFramePr>
      <xdr:xfrm>
        <a:off x="4962525" y="19050"/>
        <a:ext cx="45529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1971675</xdr:colOff>
      <xdr:row>0</xdr:row>
      <xdr:rowOff>28575</xdr:rowOff>
    </xdr:from>
    <xdr:to>
      <xdr:col>10</xdr:col>
      <xdr:colOff>0</xdr:colOff>
      <xdr:row>15</xdr:row>
      <xdr:rowOff>28575</xdr:rowOff>
    </xdr:to>
    <xdr:graphicFrame>
      <xdr:nvGraphicFramePr>
        <xdr:cNvPr id="1" name="Gráfico 1"/>
        <xdr:cNvGraphicFramePr/>
      </xdr:nvGraphicFramePr>
      <xdr:xfrm>
        <a:off x="5219700" y="28575"/>
        <a:ext cx="6848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D18" sqref="D18"/>
    </sheetView>
  </sheetViews>
  <sheetFormatPr defaultColWidth="9.140625" defaultRowHeight="20.25" customHeight="1"/>
  <cols>
    <col min="1" max="1" width="12.7109375" style="0" customWidth="1"/>
    <col min="2" max="2" width="18.00390625" style="0" customWidth="1"/>
    <col min="3" max="3" width="21.28125" style="0" customWidth="1"/>
    <col min="4" max="4" width="30.421875" style="0" customWidth="1"/>
  </cols>
  <sheetData>
    <row r="1" spans="1:4" ht="28.5" customHeight="1">
      <c r="A1" s="34" t="s">
        <v>6</v>
      </c>
      <c r="B1" s="35" t="s">
        <v>0</v>
      </c>
      <c r="C1" s="35"/>
      <c r="D1" s="35"/>
    </row>
    <row r="2" spans="1:4" ht="20.25" customHeight="1">
      <c r="A2" s="34"/>
      <c r="B2" s="1" t="s">
        <v>1</v>
      </c>
      <c r="C2" s="41" t="s">
        <v>8</v>
      </c>
      <c r="D2" s="2" t="s">
        <v>2</v>
      </c>
    </row>
    <row r="3" spans="1:4" ht="20.25" customHeight="1">
      <c r="A3" s="34"/>
      <c r="B3" s="3">
        <v>43466</v>
      </c>
      <c r="C3" s="4">
        <v>1830</v>
      </c>
      <c r="D3" s="5">
        <v>254476113.19</v>
      </c>
    </row>
    <row r="4" spans="1:4" ht="20.25" customHeight="1">
      <c r="A4" s="34"/>
      <c r="B4" s="6">
        <v>43497</v>
      </c>
      <c r="C4" s="7">
        <v>97</v>
      </c>
      <c r="D4" s="8">
        <v>7613397.86</v>
      </c>
    </row>
    <row r="5" spans="1:4" ht="20.25" customHeight="1">
      <c r="A5" s="34"/>
      <c r="B5" s="3">
        <v>43525</v>
      </c>
      <c r="C5" s="4">
        <v>166</v>
      </c>
      <c r="D5" s="5">
        <v>17996094.98</v>
      </c>
    </row>
    <row r="6" spans="1:4" ht="20.25" customHeight="1">
      <c r="A6" s="34"/>
      <c r="B6" s="3">
        <v>43556</v>
      </c>
      <c r="C6" s="7">
        <v>1322</v>
      </c>
      <c r="D6" s="8">
        <v>335552343.01</v>
      </c>
    </row>
    <row r="7" spans="1:4" ht="20.25" customHeight="1">
      <c r="A7" s="34"/>
      <c r="B7" s="6">
        <v>43586</v>
      </c>
      <c r="C7" s="4">
        <v>481</v>
      </c>
      <c r="D7" s="5">
        <v>54431797.15</v>
      </c>
    </row>
    <row r="8" spans="1:4" ht="20.25" customHeight="1">
      <c r="A8" s="34"/>
      <c r="B8" s="3">
        <v>43617</v>
      </c>
      <c r="C8" s="7">
        <v>248</v>
      </c>
      <c r="D8" s="8">
        <v>33876453.67</v>
      </c>
    </row>
    <row r="9" spans="1:4" ht="20.25" customHeight="1">
      <c r="A9" s="34"/>
      <c r="B9" s="3">
        <v>43647</v>
      </c>
      <c r="C9" s="9">
        <v>326</v>
      </c>
      <c r="D9" s="10">
        <v>24162122.83</v>
      </c>
    </row>
    <row r="10" spans="1:4" ht="20.25" customHeight="1">
      <c r="A10" s="34"/>
      <c r="B10" s="6">
        <v>43678</v>
      </c>
      <c r="C10" s="11">
        <v>266</v>
      </c>
      <c r="D10" s="12">
        <v>35447499.73</v>
      </c>
    </row>
    <row r="11" spans="1:4" ht="20.25" customHeight="1">
      <c r="A11" s="34"/>
      <c r="B11" s="3">
        <v>43709</v>
      </c>
      <c r="C11" s="13">
        <v>1363</v>
      </c>
      <c r="D11" s="14">
        <v>355536993.63</v>
      </c>
    </row>
    <row r="12" spans="1:4" ht="20.25" customHeight="1">
      <c r="A12" s="34"/>
      <c r="B12" s="3">
        <v>43739</v>
      </c>
      <c r="C12" s="15">
        <v>205</v>
      </c>
      <c r="D12" s="12">
        <v>20630657.66</v>
      </c>
    </row>
    <row r="13" spans="1:4" ht="20.25" customHeight="1">
      <c r="A13" s="34"/>
      <c r="B13" s="31">
        <v>43770</v>
      </c>
      <c r="C13" s="39">
        <v>682</v>
      </c>
      <c r="D13" s="40">
        <v>157229856.52999967</v>
      </c>
    </row>
    <row r="14" spans="1:4" ht="25.5" customHeight="1">
      <c r="A14" s="34"/>
      <c r="B14" s="3">
        <v>43800</v>
      </c>
      <c r="C14" s="15"/>
      <c r="D14" s="12" t="s">
        <v>7</v>
      </c>
    </row>
    <row r="15" spans="1:4" ht="20.25" customHeight="1">
      <c r="A15" s="34"/>
      <c r="B15" s="16" t="s">
        <v>3</v>
      </c>
      <c r="C15" s="17">
        <f>SUM(C3:C14)</f>
        <v>6986</v>
      </c>
      <c r="D15" s="18">
        <f>SUM(D3:D14)</f>
        <v>1296953330.2399998</v>
      </c>
    </row>
  </sheetData>
  <sheetProtection/>
  <mergeCells count="2">
    <mergeCell ref="A1:A15"/>
    <mergeCell ref="B1:D1"/>
  </mergeCells>
  <printOptions/>
  <pageMargins left="0.25" right="0.25" top="0.75" bottom="0.75" header="0.3" footer="0.3"/>
  <pageSetup fitToHeight="0" fitToWidth="1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19.28125" style="0" customWidth="1"/>
    <col min="3" max="3" width="20.7109375" style="0" customWidth="1"/>
    <col min="4" max="4" width="24.8515625" style="0" customWidth="1"/>
    <col min="5" max="5" width="0.42578125" style="0" customWidth="1"/>
  </cols>
  <sheetData>
    <row r="1" spans="1:4" ht="26.25">
      <c r="A1" s="34" t="s">
        <v>6</v>
      </c>
      <c r="B1" s="35" t="s">
        <v>4</v>
      </c>
      <c r="C1" s="35"/>
      <c r="D1" s="35"/>
    </row>
    <row r="2" spans="1:4" ht="66.75" customHeight="1">
      <c r="A2" s="34"/>
      <c r="B2" s="1" t="s">
        <v>1</v>
      </c>
      <c r="C2" s="38" t="s">
        <v>8</v>
      </c>
      <c r="D2" s="2" t="s">
        <v>2</v>
      </c>
    </row>
    <row r="3" spans="1:4" ht="23.25">
      <c r="A3" s="34"/>
      <c r="B3" s="3">
        <v>43466</v>
      </c>
      <c r="C3" s="4">
        <v>717</v>
      </c>
      <c r="D3" s="5">
        <v>55668466.02</v>
      </c>
    </row>
    <row r="4" spans="1:4" ht="23.25">
      <c r="A4" s="34"/>
      <c r="B4" s="6">
        <v>43497</v>
      </c>
      <c r="C4" s="7">
        <v>263</v>
      </c>
      <c r="D4" s="8">
        <v>43172804.99</v>
      </c>
    </row>
    <row r="5" spans="1:4" ht="23.25">
      <c r="A5" s="34"/>
      <c r="B5" s="3">
        <v>43525</v>
      </c>
      <c r="C5" s="4">
        <v>52</v>
      </c>
      <c r="D5" s="5">
        <v>24823391.96</v>
      </c>
    </row>
    <row r="6" spans="1:4" ht="23.25">
      <c r="A6" s="34"/>
      <c r="B6" s="3">
        <v>43556</v>
      </c>
      <c r="C6" s="7">
        <v>130</v>
      </c>
      <c r="D6" s="8">
        <v>16761784.5</v>
      </c>
    </row>
    <row r="7" spans="1:4" ht="23.25">
      <c r="A7" s="34"/>
      <c r="B7" s="6">
        <v>43586</v>
      </c>
      <c r="C7" s="4">
        <v>221</v>
      </c>
      <c r="D7" s="5">
        <v>23024304.96</v>
      </c>
    </row>
    <row r="8" spans="1:4" ht="23.25">
      <c r="A8" s="34"/>
      <c r="B8" s="3">
        <v>43617</v>
      </c>
      <c r="C8" s="7">
        <v>166</v>
      </c>
      <c r="D8" s="8">
        <v>21789792.42</v>
      </c>
    </row>
    <row r="9" spans="1:4" ht="23.25">
      <c r="A9" s="34"/>
      <c r="B9" s="3">
        <v>43647</v>
      </c>
      <c r="C9" s="9">
        <v>194</v>
      </c>
      <c r="D9" s="10">
        <v>28038320.28</v>
      </c>
    </row>
    <row r="10" spans="1:4" ht="23.25">
      <c r="A10" s="34"/>
      <c r="B10" s="6">
        <v>43678</v>
      </c>
      <c r="C10" s="15">
        <v>179</v>
      </c>
      <c r="D10" s="12">
        <v>45733565.64</v>
      </c>
    </row>
    <row r="11" spans="1:4" ht="23.25">
      <c r="A11" s="34"/>
      <c r="B11" s="3">
        <v>43709</v>
      </c>
      <c r="C11" s="13">
        <v>331</v>
      </c>
      <c r="D11" s="14">
        <v>73036175.73</v>
      </c>
    </row>
    <row r="12" spans="1:4" ht="22.5" customHeight="1">
      <c r="A12" s="34"/>
      <c r="B12" s="3">
        <v>43739</v>
      </c>
      <c r="C12" s="15">
        <v>538</v>
      </c>
      <c r="D12" s="12">
        <v>47970296.29</v>
      </c>
    </row>
    <row r="13" spans="1:4" ht="18.75" customHeight="1">
      <c r="A13" s="34"/>
      <c r="B13" s="31">
        <v>43770</v>
      </c>
      <c r="C13" s="39">
        <v>344</v>
      </c>
      <c r="D13" s="40">
        <v>157221323.36</v>
      </c>
    </row>
    <row r="14" spans="1:4" ht="22.5" customHeight="1">
      <c r="A14" s="34"/>
      <c r="B14" s="3">
        <v>43800</v>
      </c>
      <c r="C14" s="15"/>
      <c r="D14" s="12" t="s">
        <v>7</v>
      </c>
    </row>
    <row r="15" spans="1:4" ht="23.25">
      <c r="A15" s="34"/>
      <c r="B15" s="16" t="s">
        <v>3</v>
      </c>
      <c r="C15" s="17">
        <f>SUM(C3:C14)</f>
        <v>3135</v>
      </c>
      <c r="D15" s="18">
        <f>SUM(D3:D14)</f>
        <v>537240226.1500001</v>
      </c>
    </row>
  </sheetData>
  <sheetProtection/>
  <mergeCells count="2">
    <mergeCell ref="A1:A15"/>
    <mergeCell ref="B1:D1"/>
  </mergeCells>
  <printOptions/>
  <pageMargins left="0.5118110236220472" right="0.5118110236220472" top="0.7874015748031497" bottom="0.7874015748031497" header="0.31496062992125984" footer="0.31496062992125984"/>
  <pageSetup fitToHeight="0" fitToWidth="1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2" max="2" width="19.00390625" style="0" customWidth="1"/>
    <col min="3" max="3" width="20.57421875" style="0" customWidth="1"/>
    <col min="4" max="4" width="29.7109375" style="0" customWidth="1"/>
    <col min="8" max="8" width="19.00390625" style="0" customWidth="1"/>
    <col min="9" max="9" width="20.57421875" style="0" customWidth="1"/>
    <col min="10" max="10" width="35.57421875" style="0" customWidth="1"/>
  </cols>
  <sheetData>
    <row r="1" spans="1:4" ht="26.25">
      <c r="A1" s="36" t="s">
        <v>6</v>
      </c>
      <c r="B1" s="37" t="s">
        <v>5</v>
      </c>
      <c r="C1" s="37"/>
      <c r="D1" s="37"/>
    </row>
    <row r="2" spans="1:10" ht="56.25">
      <c r="A2" s="36"/>
      <c r="B2" s="1" t="s">
        <v>1</v>
      </c>
      <c r="C2" s="38" t="s">
        <v>8</v>
      </c>
      <c r="D2" s="2" t="s">
        <v>2</v>
      </c>
      <c r="H2" s="20"/>
      <c r="I2" s="21"/>
      <c r="J2" s="22"/>
    </row>
    <row r="3" spans="1:10" ht="23.25">
      <c r="A3" s="36"/>
      <c r="B3" s="42">
        <v>43466</v>
      </c>
      <c r="C3" s="43">
        <f>Estado!C3+'Outras Entidades'!C3</f>
        <v>2547</v>
      </c>
      <c r="D3" s="44">
        <f>Estado!D3+'Outras Entidades'!D3</f>
        <v>310144579.21</v>
      </c>
      <c r="H3" s="23"/>
      <c r="I3" s="24"/>
      <c r="J3" s="25"/>
    </row>
    <row r="4" spans="1:10" ht="23.25">
      <c r="A4" s="36"/>
      <c r="B4" s="45">
        <v>43497</v>
      </c>
      <c r="C4" s="43">
        <f>Estado!C4+'Outras Entidades'!C4</f>
        <v>360</v>
      </c>
      <c r="D4" s="44">
        <f>Estado!D4+'Outras Entidades'!D4</f>
        <v>50786202.85</v>
      </c>
      <c r="H4" s="23"/>
      <c r="I4" s="24"/>
      <c r="J4" s="25"/>
    </row>
    <row r="5" spans="1:10" ht="23.25">
      <c r="A5" s="36"/>
      <c r="B5" s="42">
        <v>43525</v>
      </c>
      <c r="C5" s="43">
        <f>Estado!C5+'Outras Entidades'!C5</f>
        <v>218</v>
      </c>
      <c r="D5" s="44">
        <f>Estado!D5+'Outras Entidades'!D5</f>
        <v>42819486.94</v>
      </c>
      <c r="H5" s="23"/>
      <c r="I5" s="24"/>
      <c r="J5" s="25"/>
    </row>
    <row r="6" spans="1:10" ht="23.25">
      <c r="A6" s="36"/>
      <c r="B6" s="42">
        <v>43556</v>
      </c>
      <c r="C6" s="43">
        <f>Estado!C6+'Outras Entidades'!C6</f>
        <v>1452</v>
      </c>
      <c r="D6" s="44">
        <f>Estado!D6+'Outras Entidades'!D6</f>
        <v>352314127.51</v>
      </c>
      <c r="H6" s="23"/>
      <c r="I6" s="24"/>
      <c r="J6" s="25"/>
    </row>
    <row r="7" spans="1:10" ht="23.25">
      <c r="A7" s="36"/>
      <c r="B7" s="45">
        <v>43586</v>
      </c>
      <c r="C7" s="43">
        <f>Estado!C7+'Outras Entidades'!C7</f>
        <v>702</v>
      </c>
      <c r="D7" s="44">
        <f>Estado!D7+'Outras Entidades'!D7</f>
        <v>77456102.11</v>
      </c>
      <c r="H7" s="23"/>
      <c r="I7" s="24"/>
      <c r="J7" s="25"/>
    </row>
    <row r="8" spans="1:10" ht="23.25">
      <c r="A8" s="36"/>
      <c r="B8" s="42">
        <v>43617</v>
      </c>
      <c r="C8" s="43">
        <f>Estado!C8+'Outras Entidades'!C8</f>
        <v>414</v>
      </c>
      <c r="D8" s="44">
        <f>Estado!D8+'Outras Entidades'!D8</f>
        <v>55666246.09</v>
      </c>
      <c r="H8" s="23"/>
      <c r="I8" s="24"/>
      <c r="J8" s="25"/>
    </row>
    <row r="9" spans="1:10" ht="23.25">
      <c r="A9" s="36"/>
      <c r="B9" s="42">
        <v>43647</v>
      </c>
      <c r="C9" s="43">
        <f>Estado!C9+'Outras Entidades'!C9</f>
        <v>520</v>
      </c>
      <c r="D9" s="44">
        <f>Estado!D9+'Outras Entidades'!D9</f>
        <v>52200443.11</v>
      </c>
      <c r="H9" s="23"/>
      <c r="I9" s="24"/>
      <c r="J9" s="25"/>
    </row>
    <row r="10" spans="1:10" ht="23.25">
      <c r="A10" s="36"/>
      <c r="B10" s="45">
        <v>43678</v>
      </c>
      <c r="C10" s="43">
        <f>Estado!C10+'Outras Entidades'!C10</f>
        <v>445</v>
      </c>
      <c r="D10" s="44">
        <f>Estado!D10+'Outras Entidades'!D10</f>
        <v>81181065.37</v>
      </c>
      <c r="H10" s="23"/>
      <c r="I10" s="24"/>
      <c r="J10" s="25"/>
    </row>
    <row r="11" spans="1:10" ht="23.25">
      <c r="A11" s="36"/>
      <c r="B11" s="42">
        <v>43709</v>
      </c>
      <c r="C11" s="43">
        <f>Estado!C11+'Outras Entidades'!C11</f>
        <v>1694</v>
      </c>
      <c r="D11" s="44">
        <f>Estado!D11+'Outras Entidades'!D11</f>
        <v>428573169.36</v>
      </c>
      <c r="H11" s="23"/>
      <c r="I11" s="24"/>
      <c r="J11" s="25"/>
    </row>
    <row r="12" spans="1:10" ht="17.25" customHeight="1">
      <c r="A12" s="36"/>
      <c r="B12" s="42">
        <v>43739</v>
      </c>
      <c r="C12" s="46">
        <f>Estado!C12+'Outras Entidades'!C12</f>
        <v>743</v>
      </c>
      <c r="D12" s="44">
        <f>Estado!D12+'Outras Entidades'!D12</f>
        <v>68600953.95</v>
      </c>
      <c r="H12" s="23"/>
      <c r="I12" s="26"/>
      <c r="J12" s="25"/>
    </row>
    <row r="13" spans="1:10" ht="20.25" customHeight="1">
      <c r="A13" s="36"/>
      <c r="B13" s="31">
        <v>43770</v>
      </c>
      <c r="C13" s="32">
        <v>1026</v>
      </c>
      <c r="D13" s="33">
        <v>314451179.89</v>
      </c>
      <c r="H13" s="23"/>
      <c r="I13" s="24"/>
      <c r="J13" s="25"/>
    </row>
    <row r="14" spans="1:10" ht="21.75" customHeight="1">
      <c r="A14" s="36"/>
      <c r="B14" s="42">
        <v>43800</v>
      </c>
      <c r="C14" s="46"/>
      <c r="D14" s="44" t="s">
        <v>7</v>
      </c>
      <c r="H14" s="27"/>
      <c r="I14" s="28"/>
      <c r="J14" s="29"/>
    </row>
    <row r="15" spans="1:4" ht="23.25">
      <c r="A15" s="36"/>
      <c r="B15" s="16" t="s">
        <v>3</v>
      </c>
      <c r="C15" s="17">
        <f>SUM(C3:C14)</f>
        <v>10121</v>
      </c>
      <c r="D15" s="18">
        <f>SUM(D3:D14)</f>
        <v>1834193556.3900003</v>
      </c>
    </row>
    <row r="18" ht="15">
      <c r="D18" s="30"/>
    </row>
    <row r="20" ht="15">
      <c r="C20" s="19"/>
    </row>
  </sheetData>
  <sheetProtection/>
  <mergeCells count="2">
    <mergeCell ref="A1:A15"/>
    <mergeCell ref="B1:D1"/>
  </mergeCells>
  <printOptions/>
  <pageMargins left="0.5118110236220472" right="0.5118110236220472" top="0.7874015748031497" bottom="0.7874015748031497" header="0.31496062992125984" footer="0.31496062992125984"/>
  <pageSetup fitToHeight="0" fitToWidth="1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TJERJ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Rangel Santos</dc:creator>
  <cp:keywords/>
  <dc:description/>
  <cp:lastModifiedBy>Jaqueline Souza Brito</cp:lastModifiedBy>
  <cp:lastPrinted>2019-12-04T19:04:18Z</cp:lastPrinted>
  <dcterms:created xsi:type="dcterms:W3CDTF">2016-02-01T14:21:11Z</dcterms:created>
  <dcterms:modified xsi:type="dcterms:W3CDTF">2019-12-04T19:04:40Z</dcterms:modified>
  <cp:category/>
  <cp:version/>
  <cp:contentType/>
  <cp:contentStatus/>
</cp:coreProperties>
</file>