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19\"/>
    </mc:Choice>
  </mc:AlternateContent>
  <xr:revisionPtr revIDLastSave="0" documentId="13_ncr:1_{1E489F71-C251-4DB5-ADCD-40F40AE9C22E}" xr6:coauthVersionLast="47" xr6:coauthVersionMax="47" xr10:uidLastSave="{00000000-0000-0000-0000-000000000000}"/>
  <bookViews>
    <workbookView xWindow="22932" yWindow="-108" windowWidth="23256" windowHeight="12456" tabRatio="433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3" i="2"/>
  <c r="G22" i="2"/>
  <c r="F21" i="2"/>
  <c r="G20" i="2"/>
  <c r="F19" i="2"/>
  <c r="G18" i="2"/>
  <c r="F17" i="2"/>
  <c r="G16" i="2"/>
  <c r="F15" i="2"/>
  <c r="G14" i="2"/>
  <c r="F13" i="2"/>
  <c r="G12" i="2"/>
  <c r="F11" i="2"/>
  <c r="G10" i="2"/>
  <c r="F9" i="2"/>
  <c r="G8" i="2"/>
  <c r="F7" i="2"/>
  <c r="G6" i="2"/>
  <c r="F5" i="2"/>
  <c r="C111" i="1"/>
  <c r="F4" i="1" l="1"/>
  <c r="F22" i="1" l="1"/>
  <c r="G103" i="1"/>
  <c r="F102" i="1"/>
  <c r="G101" i="1"/>
  <c r="F100" i="1"/>
  <c r="G99" i="1"/>
  <c r="F98" i="1"/>
  <c r="G97" i="1"/>
  <c r="F96" i="1"/>
  <c r="G95" i="1"/>
  <c r="F94" i="1"/>
  <c r="G93" i="1"/>
  <c r="F92" i="1"/>
  <c r="G91" i="1"/>
  <c r="F90" i="1"/>
  <c r="G89" i="1"/>
  <c r="F88" i="1"/>
  <c r="G87" i="1"/>
  <c r="F86" i="1"/>
  <c r="G85" i="1"/>
  <c r="F84" i="1"/>
  <c r="G83" i="1"/>
  <c r="F82" i="1"/>
  <c r="G81" i="1"/>
  <c r="F80" i="1"/>
  <c r="G79" i="1"/>
  <c r="F78" i="1"/>
  <c r="G77" i="1"/>
  <c r="F76" i="1"/>
  <c r="G75" i="1"/>
  <c r="F74" i="1"/>
  <c r="G73" i="1"/>
  <c r="F72" i="1"/>
  <c r="G71" i="1"/>
  <c r="F70" i="1"/>
  <c r="G69" i="1"/>
  <c r="F68" i="1"/>
  <c r="G67" i="1"/>
  <c r="F66" i="1"/>
  <c r="G65" i="1"/>
  <c r="F64" i="1"/>
  <c r="G63" i="1"/>
  <c r="F62" i="1"/>
  <c r="G61" i="1"/>
  <c r="F60" i="1"/>
  <c r="G59" i="1"/>
  <c r="F58" i="1"/>
  <c r="G57" i="1"/>
  <c r="F56" i="1"/>
  <c r="G55" i="1"/>
  <c r="F54" i="1"/>
  <c r="G53" i="1"/>
  <c r="F52" i="1"/>
  <c r="G51" i="1"/>
  <c r="F50" i="1"/>
  <c r="G49" i="1"/>
  <c r="F48" i="1"/>
  <c r="G47" i="1"/>
  <c r="F46" i="1"/>
  <c r="G45" i="1"/>
  <c r="F44" i="1"/>
  <c r="G43" i="1"/>
  <c r="F42" i="1"/>
  <c r="G41" i="1"/>
  <c r="F40" i="1"/>
  <c r="G39" i="1"/>
  <c r="F38" i="1"/>
  <c r="G37" i="1"/>
  <c r="F36" i="1"/>
  <c r="G35" i="1"/>
  <c r="F34" i="1"/>
  <c r="G33" i="1"/>
  <c r="F32" i="1"/>
  <c r="G31" i="1"/>
  <c r="F30" i="1"/>
  <c r="G29" i="1"/>
  <c r="F28" i="1"/>
  <c r="G27" i="1"/>
  <c r="F26" i="1"/>
  <c r="G25" i="1"/>
  <c r="F24" i="1"/>
  <c r="G23" i="1"/>
  <c r="G21" i="1"/>
  <c r="F20" i="1"/>
  <c r="G19" i="1"/>
  <c r="F18" i="1"/>
  <c r="G17" i="1"/>
  <c r="F16" i="1"/>
  <c r="G15" i="1"/>
  <c r="F14" i="1"/>
  <c r="F8" i="1"/>
  <c r="G9" i="1"/>
  <c r="F10" i="1"/>
  <c r="G11" i="1"/>
  <c r="F12" i="1"/>
  <c r="G13" i="1"/>
  <c r="G7" i="1"/>
  <c r="F6" i="1"/>
  <c r="G5" i="1" l="1"/>
  <c r="C109" i="1" s="1"/>
  <c r="C105" i="1" l="1"/>
  <c r="C107" i="1" s="1"/>
  <c r="C113" i="1" s="1"/>
</calcChain>
</file>

<file path=xl/sharedStrings.xml><?xml version="1.0" encoding="utf-8"?>
<sst xmlns="http://schemas.openxmlformats.org/spreadsheetml/2006/main" count="146" uniqueCount="18">
  <si>
    <t>Data do início</t>
  </si>
  <si>
    <t xml:space="preserve">Data do término </t>
  </si>
  <si>
    <t>Seq.</t>
  </si>
  <si>
    <t xml:space="preserve">Total de edições no prazo:  </t>
  </si>
  <si>
    <t xml:space="preserve">Total de edições fora do prazo: </t>
  </si>
  <si>
    <t xml:space="preserve">Indicador: </t>
  </si>
  <si>
    <t>-</t>
  </si>
  <si>
    <t>Edição</t>
  </si>
  <si>
    <t>Tempo de edição (dias) EAD</t>
  </si>
  <si>
    <t xml:space="preserve">Total de edições:  </t>
  </si>
  <si>
    <t>Tempo de edição (dias) Institucionais</t>
  </si>
  <si>
    <t>Legenda</t>
  </si>
  <si>
    <t>Editado dentro do prazo</t>
  </si>
  <si>
    <t>Atrasado/Editado fora do praso</t>
  </si>
  <si>
    <t>Data de gravação ou da solicitação</t>
  </si>
  <si>
    <t>Total de Mídias Geradas por Edição</t>
  </si>
  <si>
    <t>Mídias Geradas por Edição</t>
  </si>
  <si>
    <t>IMPORTANTE: Sempre verifique no site do TJRJ se a versão impressa do documento está atualizada.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</si>
</sst>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0" fillId="0" borderId="0" xfId="0" applyNumberFormat="1"/>
    <xf numFmtId="14" fontId="0" fillId="0" borderId="0" xfId="0" applyNumberForma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/>
    <xf numFmtId="14" fontId="0" fillId="0" borderId="0" xfId="0" applyNumberForma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/>
    <xf numFmtId="0" fontId="0" fillId="2" borderId="20" xfId="0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115</xdr:row>
      <xdr:rowOff>15240</xdr:rowOff>
    </xdr:from>
    <xdr:to>
      <xdr:col>1</xdr:col>
      <xdr:colOff>175260</xdr:colOff>
      <xdr:row>116</xdr:row>
      <xdr:rowOff>1270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7" t="17035" r="72111" b="19260"/>
        <a:stretch/>
      </xdr:blipFill>
      <xdr:spPr>
        <a:xfrm>
          <a:off x="387957" y="22626762"/>
          <a:ext cx="160020" cy="16383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116</xdr:row>
      <xdr:rowOff>11430</xdr:rowOff>
    </xdr:from>
    <xdr:to>
      <xdr:col>1</xdr:col>
      <xdr:colOff>186690</xdr:colOff>
      <xdr:row>116</xdr:row>
      <xdr:rowOff>182881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50" t="16296" r="3661" b="17037"/>
        <a:stretch/>
      </xdr:blipFill>
      <xdr:spPr>
        <a:xfrm>
          <a:off x="373380" y="23366730"/>
          <a:ext cx="167640" cy="171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abSelected="1" view="pageLayout" zoomScaleNormal="130" zoomScaleSheetLayoutView="100" workbookViewId="0">
      <selection sqref="A1:I1"/>
    </sheetView>
  </sheetViews>
  <sheetFormatPr defaultRowHeight="14.4" x14ac:dyDescent="0.3"/>
  <cols>
    <col min="1" max="1" width="5.33203125" style="28" customWidth="1"/>
    <col min="2" max="2" width="65.77734375" style="28" customWidth="1"/>
    <col min="3" max="5" width="16.77734375" style="28" customWidth="1"/>
    <col min="6" max="8" width="16.77734375" style="3" customWidth="1"/>
    <col min="9" max="9" width="0.33203125" customWidth="1"/>
    <col min="10" max="10" width="17.109375" customWidth="1"/>
    <col min="12" max="12" width="12.44140625" bestFit="1" customWidth="1"/>
    <col min="16" max="16" width="10.6640625" bestFit="1" customWidth="1"/>
  </cols>
  <sheetData>
    <row r="1" spans="1:9" x14ac:dyDescent="0.3">
      <c r="A1" s="62" t="s">
        <v>17</v>
      </c>
      <c r="B1" s="62"/>
      <c r="C1" s="62"/>
      <c r="D1" s="62"/>
      <c r="E1" s="62"/>
      <c r="F1" s="62"/>
      <c r="G1" s="62"/>
      <c r="H1" s="62"/>
      <c r="I1" s="62"/>
    </row>
    <row r="2" spans="1:9" ht="15" thickBot="1" x14ac:dyDescent="0.35"/>
    <row r="3" spans="1:9" ht="34.799999999999997" customHeight="1" thickBot="1" x14ac:dyDescent="0.35">
      <c r="A3" s="63" t="s">
        <v>2</v>
      </c>
      <c r="B3" s="64" t="s">
        <v>7</v>
      </c>
      <c r="C3" s="64" t="s">
        <v>14</v>
      </c>
      <c r="D3" s="64" t="s">
        <v>0</v>
      </c>
      <c r="E3" s="64" t="s">
        <v>1</v>
      </c>
      <c r="F3" s="64" t="s">
        <v>10</v>
      </c>
      <c r="G3" s="65" t="s">
        <v>8</v>
      </c>
      <c r="H3" s="66" t="s">
        <v>16</v>
      </c>
    </row>
    <row r="4" spans="1:9" x14ac:dyDescent="0.3">
      <c r="A4" s="42">
        <v>1</v>
      </c>
      <c r="B4" s="52"/>
      <c r="C4" s="46"/>
      <c r="D4" s="17"/>
      <c r="E4" s="17"/>
      <c r="F4" s="18" t="str">
        <f ca="1">IF(D4&lt;&gt;0,IF(AND(E4&gt;0,D4&gt;0),IF(OR(D4=E4,E4-D4&lt;=0),1,E4-D4),IF(TODAY()-D4&gt;=2,TODAY()-D4,"")),"")</f>
        <v/>
      </c>
      <c r="G4" s="19" t="s">
        <v>6</v>
      </c>
      <c r="H4" s="59"/>
    </row>
    <row r="5" spans="1:9" ht="15" thickBot="1" x14ac:dyDescent="0.35">
      <c r="A5" s="43"/>
      <c r="B5" s="54"/>
      <c r="C5" s="47"/>
      <c r="D5" s="20"/>
      <c r="E5" s="20"/>
      <c r="F5" s="21" t="s">
        <v>6</v>
      </c>
      <c r="G5" s="22" t="str">
        <f ca="1">IF(D5&lt;&gt;0,IF(AND(E5&gt;0,D5&gt;0),IF(OR(D5=E5,E5-D5&lt;=0),1,E5-D5),IF(TODAY()-D5&gt;=6,TODAY()-D5,"")),"")</f>
        <v/>
      </c>
      <c r="H5" s="60"/>
    </row>
    <row r="6" spans="1:9" ht="15" customHeight="1" x14ac:dyDescent="0.3">
      <c r="A6" s="57">
        <v>2</v>
      </c>
      <c r="B6" s="52"/>
      <c r="C6" s="46"/>
      <c r="D6" s="17"/>
      <c r="E6" s="17"/>
      <c r="F6" s="18" t="str">
        <f ca="1">IF(D6&lt;&gt;0,IF(AND(E6&gt;0,D6&gt;0),IF(OR(D6=E6,E6-D6&lt;=0),1,E6-D6),IF(TODAY()-D6&gt;=2,TODAY()-D6,"")),"")</f>
        <v/>
      </c>
      <c r="G6" s="19" t="s">
        <v>6</v>
      </c>
      <c r="H6" s="59"/>
    </row>
    <row r="7" spans="1:9" ht="15" thickBot="1" x14ac:dyDescent="0.35">
      <c r="A7" s="58"/>
      <c r="B7" s="54"/>
      <c r="C7" s="47"/>
      <c r="D7" s="20"/>
      <c r="E7" s="20"/>
      <c r="F7" s="21" t="s">
        <v>6</v>
      </c>
      <c r="G7" s="22" t="str">
        <f ca="1">IF(D7&lt;&gt;0,IF(AND(E7&gt;0,D7&gt;0),IF(OR(D7=E7,E7-D7&lt;=0),1,E7-D7),IF(TODAY()-D7&gt;=6,TODAY()-D7,"")),"")</f>
        <v/>
      </c>
      <c r="H7" s="60"/>
    </row>
    <row r="8" spans="1:9" ht="15" customHeight="1" x14ac:dyDescent="0.3">
      <c r="A8" s="42">
        <v>3</v>
      </c>
      <c r="B8" s="52"/>
      <c r="C8" s="46"/>
      <c r="D8" s="17"/>
      <c r="E8" s="17"/>
      <c r="F8" s="18" t="str">
        <f ca="1">IF(D8&lt;&gt;0,IF(AND(E8&gt;0,D8&gt;0),IF(OR(D8=E8,E8-D8&lt;=0),1,E8-D8),IF(TODAY()-D8&gt;=2,TODAY()-D8,"")),"")</f>
        <v/>
      </c>
      <c r="G8" s="19" t="s">
        <v>6</v>
      </c>
      <c r="H8" s="59"/>
    </row>
    <row r="9" spans="1:9" ht="15" thickBot="1" x14ac:dyDescent="0.35">
      <c r="A9" s="43"/>
      <c r="B9" s="54"/>
      <c r="C9" s="47"/>
      <c r="D9" s="20"/>
      <c r="E9" s="20"/>
      <c r="F9" s="21" t="s">
        <v>6</v>
      </c>
      <c r="G9" s="22" t="str">
        <f ca="1">IF(D9&lt;&gt;0,IF(AND(E9&gt;0,D9&gt;0),IF(OR(D9=E9,E9-D9&lt;=0),1,E9-D9),IF(TODAY()-D9&gt;=6,TODAY()-D9,"")),"")</f>
        <v/>
      </c>
      <c r="H9" s="60"/>
    </row>
    <row r="10" spans="1:9" ht="15" customHeight="1" x14ac:dyDescent="0.3">
      <c r="A10" s="42">
        <v>4</v>
      </c>
      <c r="B10" s="52"/>
      <c r="C10" s="46"/>
      <c r="D10" s="17"/>
      <c r="E10" s="17"/>
      <c r="F10" s="18" t="str">
        <f ca="1">IF(D10&lt;&gt;0,IF(AND(E10&gt;0,D10&gt;0),IF(OR(D10=E10,E10-D10&lt;=0),1,E10-D10),IF(TODAY()-D10&gt;=2,TODAY()-D10,"")),"")</f>
        <v/>
      </c>
      <c r="G10" s="19" t="s">
        <v>6</v>
      </c>
      <c r="H10" s="59"/>
    </row>
    <row r="11" spans="1:9" ht="15" thickBot="1" x14ac:dyDescent="0.35">
      <c r="A11" s="43"/>
      <c r="B11" s="54"/>
      <c r="C11" s="47"/>
      <c r="D11" s="20"/>
      <c r="E11" s="20"/>
      <c r="F11" s="21" t="s">
        <v>6</v>
      </c>
      <c r="G11" s="22" t="str">
        <f ca="1">IF(D11&lt;&gt;0,IF(AND(E11&gt;0,D11&gt;0),IF(OR(D11=E11,E11-D11&lt;=0),1,E11-D11),IF(TODAY()-D11&gt;=6,TODAY()-D11,"")),"")</f>
        <v/>
      </c>
      <c r="H11" s="60"/>
    </row>
    <row r="12" spans="1:9" ht="15" customHeight="1" x14ac:dyDescent="0.3">
      <c r="A12" s="42">
        <v>5</v>
      </c>
      <c r="B12" s="52"/>
      <c r="C12" s="46"/>
      <c r="D12" s="17"/>
      <c r="E12" s="17"/>
      <c r="F12" s="18" t="str">
        <f ca="1">IF(D12&lt;&gt;0,IF(AND(E12&gt;0,D12&gt;0),IF(OR(D12=E12,E12-D12&lt;=0),1,E12-D12),IF(TODAY()-D12&gt;=2,TODAY()-D12,"")),"")</f>
        <v/>
      </c>
      <c r="G12" s="19" t="s">
        <v>6</v>
      </c>
      <c r="H12" s="59"/>
    </row>
    <row r="13" spans="1:9" ht="15" thickBot="1" x14ac:dyDescent="0.35">
      <c r="A13" s="43"/>
      <c r="B13" s="54"/>
      <c r="C13" s="47"/>
      <c r="D13" s="20"/>
      <c r="E13" s="20"/>
      <c r="F13" s="21" t="s">
        <v>6</v>
      </c>
      <c r="G13" s="22" t="str">
        <f ca="1">IF(D13&lt;&gt;0,IF(AND(E13&gt;0,D13&gt;0),IF(OR(D13=E13,E13-D13&lt;=0),1,E13-D13),IF(TODAY()-D13&gt;=6,TODAY()-D13,"")),"")</f>
        <v/>
      </c>
      <c r="H13" s="60"/>
    </row>
    <row r="14" spans="1:9" s="2" customFormat="1" ht="15" customHeight="1" x14ac:dyDescent="0.3">
      <c r="A14" s="42">
        <v>6</v>
      </c>
      <c r="B14" s="52"/>
      <c r="C14" s="46"/>
      <c r="D14" s="17"/>
      <c r="E14" s="17"/>
      <c r="F14" s="18" t="str">
        <f ca="1">IF(D14&lt;&gt;0,IF(AND(E14&gt;0,D14&gt;0),IF(OR(D14=E14,E14-D14&lt;=0),1,E14-D14),IF(TODAY()-D14&gt;=2,TODAY()-D14,"")),"")</f>
        <v/>
      </c>
      <c r="G14" s="19" t="s">
        <v>6</v>
      </c>
      <c r="H14" s="59"/>
    </row>
    <row r="15" spans="1:9" ht="15" thickBot="1" x14ac:dyDescent="0.35">
      <c r="A15" s="43"/>
      <c r="B15" s="54"/>
      <c r="C15" s="47"/>
      <c r="D15" s="20"/>
      <c r="E15" s="20"/>
      <c r="F15" s="21" t="s">
        <v>6</v>
      </c>
      <c r="G15" s="22" t="str">
        <f ca="1">IF(D15&lt;&gt;0,IF(AND(E15&gt;0,D15&gt;0),IF(OR(D15=E15,E15-D15&lt;=0),1,E15-D15),IF(TODAY()-D15&gt;=6,TODAY()-D15,"")),"")</f>
        <v/>
      </c>
      <c r="H15" s="60"/>
    </row>
    <row r="16" spans="1:9" ht="15" customHeight="1" x14ac:dyDescent="0.3">
      <c r="A16" s="42">
        <v>7</v>
      </c>
      <c r="B16" s="52"/>
      <c r="C16" s="46"/>
      <c r="D16" s="17"/>
      <c r="E16" s="17"/>
      <c r="F16" s="18" t="str">
        <f ca="1">IF(D16&lt;&gt;0,IF(AND(E16&gt;0,D16&gt;0),IF(OR(D16=E16,E16-D16&lt;=0),1,E16-D16),IF(TODAY()-D16&gt;=2,TODAY()-D16,"")),"")</f>
        <v/>
      </c>
      <c r="G16" s="19" t="s">
        <v>6</v>
      </c>
      <c r="H16" s="59"/>
    </row>
    <row r="17" spans="1:11" ht="15" thickBot="1" x14ac:dyDescent="0.35">
      <c r="A17" s="43"/>
      <c r="B17" s="54"/>
      <c r="C17" s="47"/>
      <c r="D17" s="20"/>
      <c r="E17" s="20"/>
      <c r="F17" s="21" t="s">
        <v>6</v>
      </c>
      <c r="G17" s="22" t="str">
        <f ca="1">IF(D17&lt;&gt;0,IF(AND(E17&gt;0,D17&gt;0),IF(OR(D17=E17,E17-D17&lt;=0),1,E17-D17),IF(TODAY()-D17&gt;=6,TODAY()-D17,"")),"")</f>
        <v/>
      </c>
      <c r="H17" s="60"/>
    </row>
    <row r="18" spans="1:11" ht="15" customHeight="1" x14ac:dyDescent="0.3">
      <c r="A18" s="42">
        <v>8</v>
      </c>
      <c r="B18" s="52"/>
      <c r="C18" s="46"/>
      <c r="D18" s="17"/>
      <c r="E18" s="17"/>
      <c r="F18" s="18" t="str">
        <f ca="1">IF(D18&lt;&gt;0,IF(AND(E18&gt;0,D18&gt;0),IF(OR(D18=E18,E18-D18&lt;=0),1,E18-D18),IF(TODAY()-D18&gt;=2,TODAY()-D18,"")),"")</f>
        <v/>
      </c>
      <c r="G18" s="19" t="s">
        <v>6</v>
      </c>
      <c r="H18" s="59"/>
    </row>
    <row r="19" spans="1:11" ht="15" thickBot="1" x14ac:dyDescent="0.35">
      <c r="A19" s="43"/>
      <c r="B19" s="54"/>
      <c r="C19" s="47"/>
      <c r="D19" s="20"/>
      <c r="E19" s="20"/>
      <c r="F19" s="21" t="s">
        <v>6</v>
      </c>
      <c r="G19" s="22" t="str">
        <f ca="1">IF(D19&lt;&gt;0,IF(AND(E19&gt;0,D19&gt;0),IF(OR(D19=E19,E19-D19&lt;=0),1,E19-D19),IF(TODAY()-D19&gt;=6,TODAY()-D19,"")),"")</f>
        <v/>
      </c>
      <c r="H19" s="60"/>
    </row>
    <row r="20" spans="1:11" ht="15" customHeight="1" x14ac:dyDescent="0.3">
      <c r="A20" s="42">
        <v>9</v>
      </c>
      <c r="B20" s="52"/>
      <c r="C20" s="46"/>
      <c r="D20" s="17"/>
      <c r="E20" s="17"/>
      <c r="F20" s="18" t="str">
        <f ca="1">IF(D20&lt;&gt;0,IF(AND(E20&gt;0,D20&gt;0),IF(OR(D20=E20,E20-D20&lt;=0),1,E20-D20),IF(TODAY()-D20&gt;=2,TODAY()-D20,"")),"")</f>
        <v/>
      </c>
      <c r="G20" s="19" t="s">
        <v>6</v>
      </c>
      <c r="H20" s="59"/>
      <c r="I20" s="8"/>
    </row>
    <row r="21" spans="1:11" ht="15" thickBot="1" x14ac:dyDescent="0.35">
      <c r="A21" s="43"/>
      <c r="B21" s="54"/>
      <c r="C21" s="47"/>
      <c r="D21" s="20"/>
      <c r="E21" s="20"/>
      <c r="F21" s="21" t="s">
        <v>6</v>
      </c>
      <c r="G21" s="22" t="str">
        <f ca="1">IF(D21&lt;&gt;0,IF(AND(E21&gt;0,D21&gt;0),IF(OR(D21=E21,E21-D21&lt;=0),1,E21-D21),IF(TODAY()-D21&gt;=6,TODAY()-D21,"")),"")</f>
        <v/>
      </c>
      <c r="H21" s="60"/>
      <c r="I21" s="8"/>
    </row>
    <row r="22" spans="1:11" ht="15" customHeight="1" x14ac:dyDescent="0.3">
      <c r="A22" s="42">
        <v>10</v>
      </c>
      <c r="B22" s="52"/>
      <c r="C22" s="46"/>
      <c r="D22" s="17"/>
      <c r="E22" s="17"/>
      <c r="F22" s="18" t="str">
        <f ca="1">IF(D22&lt;&gt;0,IF(AND(E22&gt;0,D22&gt;0),IF(OR(D22=E22,E22-D22&lt;=0),1,E22-D22),IF(TODAY()-D22&gt;=2,TODAY()-D22,"")),"")</f>
        <v/>
      </c>
      <c r="G22" s="19" t="s">
        <v>6</v>
      </c>
      <c r="H22" s="59"/>
    </row>
    <row r="23" spans="1:11" ht="15" thickBot="1" x14ac:dyDescent="0.35">
      <c r="A23" s="55"/>
      <c r="B23" s="54"/>
      <c r="C23" s="47"/>
      <c r="D23" s="20"/>
      <c r="E23" s="20"/>
      <c r="F23" s="24" t="s">
        <v>6</v>
      </c>
      <c r="G23" s="25" t="str">
        <f ca="1">IF(D23&lt;&gt;0,IF(AND(E23&gt;0,D23&gt;0),IF(OR(D23=E23,E23-D23&lt;=0),1,E23-D23),IF(TODAY()-D23&gt;=6,TODAY()-D23,"")),"")</f>
        <v/>
      </c>
      <c r="H23" s="60"/>
    </row>
    <row r="24" spans="1:11" ht="15" customHeight="1" x14ac:dyDescent="0.3">
      <c r="A24" s="42">
        <v>11</v>
      </c>
      <c r="B24" s="52"/>
      <c r="C24" s="46"/>
      <c r="D24" s="17"/>
      <c r="E24" s="17"/>
      <c r="F24" s="18" t="str">
        <f ca="1">IF(D24&lt;&gt;0,IF(AND(E24&gt;0,D24&gt;0),IF(OR(D24=E24,E24-D24&lt;=0),1,E24-D24),IF(TODAY()-D24&gt;=2,TODAY()-D24,"")),"")</f>
        <v/>
      </c>
      <c r="G24" s="19" t="s">
        <v>6</v>
      </c>
      <c r="H24" s="59"/>
      <c r="K24" s="8"/>
    </row>
    <row r="25" spans="1:11" ht="15" thickBot="1" x14ac:dyDescent="0.35">
      <c r="A25" s="43"/>
      <c r="B25" s="54"/>
      <c r="C25" s="47"/>
      <c r="D25" s="20"/>
      <c r="E25" s="20"/>
      <c r="F25" s="21" t="s">
        <v>6</v>
      </c>
      <c r="G25" s="22" t="str">
        <f ca="1">IF(D25&lt;&gt;0,IF(AND(E25&gt;0,D25&gt;0),IF(OR(D25=E25,E25-D25&lt;=0),1,E25-D25),IF(TODAY()-D25&gt;=6,TODAY()-D25,"")),"")</f>
        <v/>
      </c>
      <c r="H25" s="60"/>
    </row>
    <row r="26" spans="1:11" ht="15" customHeight="1" x14ac:dyDescent="0.3">
      <c r="A26" s="56">
        <v>12</v>
      </c>
      <c r="B26" s="52"/>
      <c r="C26" s="46"/>
      <c r="D26" s="17"/>
      <c r="E26" s="17"/>
      <c r="F26" s="16" t="str">
        <f ca="1">IF(D26&lt;&gt;0,IF(AND(E26&gt;0,D26&gt;0),IF(OR(D26=E26,E26-D26&lt;=0),1,E26-D26),IF(TODAY()-D26&gt;=2,TODAY()-D26,"")),"")</f>
        <v/>
      </c>
      <c r="G26" s="26" t="s">
        <v>6</v>
      </c>
      <c r="H26" s="59"/>
    </row>
    <row r="27" spans="1:11" ht="15" thickBot="1" x14ac:dyDescent="0.35">
      <c r="A27" s="43"/>
      <c r="B27" s="54"/>
      <c r="C27" s="47"/>
      <c r="D27" s="20"/>
      <c r="E27" s="20"/>
      <c r="F27" s="21" t="s">
        <v>6</v>
      </c>
      <c r="G27" s="22" t="str">
        <f ca="1">IF(D27&lt;&gt;0,IF(AND(E27&gt;0,D27&gt;0),IF(OR(D27=E27,E27-D27&lt;=0),1,E27-D27),IF(TODAY()-D27&gt;=6,TODAY()-D27,"")),"")</f>
        <v/>
      </c>
      <c r="H27" s="60"/>
    </row>
    <row r="28" spans="1:11" ht="15" customHeight="1" x14ac:dyDescent="0.3">
      <c r="A28" s="42">
        <v>13</v>
      </c>
      <c r="B28" s="52"/>
      <c r="C28" s="46"/>
      <c r="D28" s="17"/>
      <c r="E28" s="17"/>
      <c r="F28" s="18" t="str">
        <f t="shared" ref="F28" ca="1" si="0">IF(D28&lt;&gt;0,IF(AND(E28&gt;0,D28&gt;0),IF(OR(D28=E28,E28-D28&lt;=0),1,E28-D28),IF(TODAY()-D28&gt;=2,TODAY()-D28,"")),"")</f>
        <v/>
      </c>
      <c r="G28" s="19" t="s">
        <v>6</v>
      </c>
      <c r="H28" s="59"/>
    </row>
    <row r="29" spans="1:11" ht="15" thickBot="1" x14ac:dyDescent="0.35">
      <c r="A29" s="43"/>
      <c r="B29" s="54"/>
      <c r="C29" s="47"/>
      <c r="D29" s="20"/>
      <c r="E29" s="20"/>
      <c r="F29" s="21" t="s">
        <v>6</v>
      </c>
      <c r="G29" s="22" t="str">
        <f t="shared" ref="G29" ca="1" si="1">IF(D29&lt;&gt;0,IF(AND(E29&gt;0,D29&gt;0),IF(OR(D29=E29,E29-D29&lt;=0),1,E29-D29),IF(TODAY()-D29&gt;=6,TODAY()-D29,"")),"")</f>
        <v/>
      </c>
      <c r="H29" s="60"/>
    </row>
    <row r="30" spans="1:11" ht="15" customHeight="1" x14ac:dyDescent="0.3">
      <c r="A30" s="42">
        <v>14</v>
      </c>
      <c r="B30" s="52"/>
      <c r="C30" s="46"/>
      <c r="D30" s="17"/>
      <c r="E30" s="17"/>
      <c r="F30" s="18" t="str">
        <f t="shared" ref="F30" ca="1" si="2">IF(D30&lt;&gt;0,IF(AND(E30&gt;0,D30&gt;0),IF(OR(D30=E30,E30-D30&lt;=0),1,E30-D30),IF(TODAY()-D30&gt;=2,TODAY()-D30,"")),"")</f>
        <v/>
      </c>
      <c r="G30" s="19" t="s">
        <v>6</v>
      </c>
      <c r="H30" s="59"/>
    </row>
    <row r="31" spans="1:11" ht="15" thickBot="1" x14ac:dyDescent="0.35">
      <c r="A31" s="43"/>
      <c r="B31" s="54"/>
      <c r="C31" s="47"/>
      <c r="D31" s="20"/>
      <c r="E31" s="20"/>
      <c r="F31" s="21" t="s">
        <v>6</v>
      </c>
      <c r="G31" s="22" t="str">
        <f t="shared" ref="G31" ca="1" si="3">IF(D31&lt;&gt;0,IF(AND(E31&gt;0,D31&gt;0),IF(OR(D31=E31,E31-D31&lt;=0),1,E31-D31),IF(TODAY()-D31&gt;=6,TODAY()-D31,"")),"")</f>
        <v/>
      </c>
      <c r="H31" s="60"/>
    </row>
    <row r="32" spans="1:11" ht="15" customHeight="1" x14ac:dyDescent="0.3">
      <c r="A32" s="42">
        <v>15</v>
      </c>
      <c r="B32" s="52"/>
      <c r="C32" s="46"/>
      <c r="D32" s="17"/>
      <c r="E32" s="17"/>
      <c r="F32" s="18" t="str">
        <f t="shared" ref="F32" ca="1" si="4">IF(D32&lt;&gt;0,IF(AND(E32&gt;0,D32&gt;0),IF(OR(D32=E32,E32-D32&lt;=0),1,E32-D32),IF(TODAY()-D32&gt;=2,TODAY()-D32,"")),"")</f>
        <v/>
      </c>
      <c r="G32" s="19" t="s">
        <v>6</v>
      </c>
      <c r="H32" s="59"/>
    </row>
    <row r="33" spans="1:8" ht="15" thickBot="1" x14ac:dyDescent="0.35">
      <c r="A33" s="43"/>
      <c r="B33" s="54"/>
      <c r="C33" s="47"/>
      <c r="D33" s="20"/>
      <c r="E33" s="20"/>
      <c r="F33" s="21" t="s">
        <v>6</v>
      </c>
      <c r="G33" s="22" t="str">
        <f t="shared" ref="G33" ca="1" si="5">IF(D33&lt;&gt;0,IF(AND(E33&gt;0,D33&gt;0),IF(OR(D33=E33,E33-D33&lt;=0),1,E33-D33),IF(TODAY()-D33&gt;=6,TODAY()-D33,"")),"")</f>
        <v/>
      </c>
      <c r="H33" s="60"/>
    </row>
    <row r="34" spans="1:8" ht="15" customHeight="1" x14ac:dyDescent="0.3">
      <c r="A34" s="42">
        <v>16</v>
      </c>
      <c r="B34" s="52"/>
      <c r="C34" s="46"/>
      <c r="D34" s="17"/>
      <c r="E34" s="17"/>
      <c r="F34" s="18" t="str">
        <f ca="1">IF(D34&lt;&gt;0,IF(AND(E34&gt;0,D34&gt;0),IF(OR(D34=E34,E34-D34&lt;=0),1,E34-D34),IF(TODAY()-D34&gt;=2,TODAY()-D34,"")),"")</f>
        <v/>
      </c>
      <c r="G34" s="19" t="s">
        <v>6</v>
      </c>
      <c r="H34" s="59"/>
    </row>
    <row r="35" spans="1:8" ht="15" thickBot="1" x14ac:dyDescent="0.35">
      <c r="A35" s="43"/>
      <c r="B35" s="54"/>
      <c r="C35" s="47"/>
      <c r="D35" s="20"/>
      <c r="E35" s="20"/>
      <c r="F35" s="21" t="s">
        <v>6</v>
      </c>
      <c r="G35" s="22" t="str">
        <f t="shared" ref="G35" ca="1" si="6">IF(D35&lt;&gt;0,IF(AND(E35&gt;0,D35&gt;0),IF(OR(D35=E35,E35-D35&lt;=0),1,E35-D35),IF(TODAY()-D35&gt;=6,TODAY()-D35,"")),"")</f>
        <v/>
      </c>
      <c r="H35" s="60"/>
    </row>
    <row r="36" spans="1:8" ht="15" customHeight="1" x14ac:dyDescent="0.3">
      <c r="A36" s="42">
        <v>17</v>
      </c>
      <c r="B36" s="52"/>
      <c r="C36" s="46"/>
      <c r="D36" s="17"/>
      <c r="E36" s="17"/>
      <c r="F36" s="18" t="str">
        <f ca="1">IF(D36&lt;&gt;0,IF(AND(E36&gt;0,D36&gt;0),IF(OR(D36=E36,E36-D36&lt;=0),1,E36-D36),IF(TODAY()-D36&gt;=2,TODAY()-D36,"")),"")</f>
        <v/>
      </c>
      <c r="G36" s="19" t="s">
        <v>6</v>
      </c>
      <c r="H36" s="59"/>
    </row>
    <row r="37" spans="1:8" ht="15" thickBot="1" x14ac:dyDescent="0.35">
      <c r="A37" s="43"/>
      <c r="B37" s="54"/>
      <c r="C37" s="47"/>
      <c r="D37" s="20"/>
      <c r="E37" s="20"/>
      <c r="F37" s="21" t="s">
        <v>6</v>
      </c>
      <c r="G37" s="22" t="str">
        <f t="shared" ref="G37" ca="1" si="7">IF(D37&lt;&gt;0,IF(AND(E37&gt;0,D37&gt;0),IF(OR(D37=E37,E37-D37&lt;=0),1,E37-D37),IF(TODAY()-D37&gt;=6,TODAY()-D37,"")),"")</f>
        <v/>
      </c>
      <c r="H37" s="60"/>
    </row>
    <row r="38" spans="1:8" ht="15" customHeight="1" x14ac:dyDescent="0.3">
      <c r="A38" s="42">
        <v>18</v>
      </c>
      <c r="B38" s="52"/>
      <c r="C38" s="46"/>
      <c r="D38" s="17"/>
      <c r="E38" s="17"/>
      <c r="F38" s="18" t="str">
        <f t="shared" ref="F38" ca="1" si="8">IF(D38&lt;&gt;0,IF(AND(E38&gt;0,D38&gt;0),IF(OR(D38=E38,E38-D38&lt;=0),1,E38-D38),IF(TODAY()-D38&gt;=2,TODAY()-D38,"")),"")</f>
        <v/>
      </c>
      <c r="G38" s="19" t="s">
        <v>6</v>
      </c>
      <c r="H38" s="59"/>
    </row>
    <row r="39" spans="1:8" ht="15" thickBot="1" x14ac:dyDescent="0.35">
      <c r="A39" s="43"/>
      <c r="B39" s="54"/>
      <c r="C39" s="47"/>
      <c r="D39" s="20"/>
      <c r="E39" s="20"/>
      <c r="F39" s="21" t="s">
        <v>6</v>
      </c>
      <c r="G39" s="22" t="str">
        <f t="shared" ref="G39" ca="1" si="9">IF(D39&lt;&gt;0,IF(AND(E39&gt;0,D39&gt;0),IF(OR(D39=E39,E39-D39&lt;=0),1,E39-D39),IF(TODAY()-D39&gt;=6,TODAY()-D39,"")),"")</f>
        <v/>
      </c>
      <c r="H39" s="60"/>
    </row>
    <row r="40" spans="1:8" x14ac:dyDescent="0.3">
      <c r="A40" s="42">
        <v>19</v>
      </c>
      <c r="B40" s="52"/>
      <c r="C40" s="46"/>
      <c r="D40" s="17"/>
      <c r="E40" s="17"/>
      <c r="F40" s="18" t="str">
        <f t="shared" ref="F40" ca="1" si="10">IF(D40&lt;&gt;0,IF(AND(E40&gt;0,D40&gt;0),IF(OR(D40=E40,E40-D40&lt;=0),1,E40-D40),IF(TODAY()-D40&gt;=2,TODAY()-D40,"")),"")</f>
        <v/>
      </c>
      <c r="G40" s="19" t="s">
        <v>6</v>
      </c>
      <c r="H40" s="59"/>
    </row>
    <row r="41" spans="1:8" ht="15" thickBot="1" x14ac:dyDescent="0.35">
      <c r="A41" s="43"/>
      <c r="B41" s="54"/>
      <c r="C41" s="47"/>
      <c r="D41" s="20"/>
      <c r="E41" s="20"/>
      <c r="F41" s="21" t="s">
        <v>6</v>
      </c>
      <c r="G41" s="22" t="str">
        <f t="shared" ref="G41" ca="1" si="11">IF(D41&lt;&gt;0,IF(AND(E41&gt;0,D41&gt;0),IF(OR(D41=E41,E41-D41&lt;=0),1,E41-D41),IF(TODAY()-D41&gt;=6,TODAY()-D41,"")),"")</f>
        <v/>
      </c>
      <c r="H41" s="60"/>
    </row>
    <row r="42" spans="1:8" x14ac:dyDescent="0.3">
      <c r="A42" s="42">
        <v>20</v>
      </c>
      <c r="B42" s="52"/>
      <c r="C42" s="46"/>
      <c r="D42" s="17"/>
      <c r="E42" s="17"/>
      <c r="F42" s="18" t="str">
        <f t="shared" ref="F42" ca="1" si="12">IF(D42&lt;&gt;0,IF(AND(E42&gt;0,D42&gt;0),IF(OR(D42=E42,E42-D42&lt;=0),1,E42-D42),IF(TODAY()-D42&gt;=2,TODAY()-D42,"")),"")</f>
        <v/>
      </c>
      <c r="G42" s="19" t="s">
        <v>6</v>
      </c>
      <c r="H42" s="59"/>
    </row>
    <row r="43" spans="1:8" ht="15" thickBot="1" x14ac:dyDescent="0.35">
      <c r="A43" s="43"/>
      <c r="B43" s="54"/>
      <c r="C43" s="47"/>
      <c r="D43" s="20"/>
      <c r="E43" s="20"/>
      <c r="F43" s="21" t="s">
        <v>6</v>
      </c>
      <c r="G43" s="22" t="str">
        <f t="shared" ref="G43" ca="1" si="13">IF(D43&lt;&gt;0,IF(AND(E43&gt;0,D43&gt;0),IF(OR(D43=E43,E43-D43&lt;=0),1,E43-D43),IF(TODAY()-D43&gt;=6,TODAY()-D43,"")),"")</f>
        <v/>
      </c>
      <c r="H43" s="60"/>
    </row>
    <row r="44" spans="1:8" x14ac:dyDescent="0.3">
      <c r="A44" s="42">
        <v>21</v>
      </c>
      <c r="B44" s="52"/>
      <c r="C44" s="46"/>
      <c r="D44" s="17"/>
      <c r="E44" s="17"/>
      <c r="F44" s="18" t="str">
        <f ca="1">IF(D44&lt;&gt;0,IF(AND(E44&gt;0,D44&gt;0),IF(OR(D44=E44,E44-D44&lt;=0),1,E44-D44),IF(TODAY()-D44&gt;=2,TODAY()-D44,"")),"")</f>
        <v/>
      </c>
      <c r="G44" s="19" t="s">
        <v>6</v>
      </c>
      <c r="H44" s="59"/>
    </row>
    <row r="45" spans="1:8" ht="15" thickBot="1" x14ac:dyDescent="0.35">
      <c r="A45" s="43"/>
      <c r="B45" s="53"/>
      <c r="C45" s="47"/>
      <c r="D45" s="20"/>
      <c r="E45" s="27"/>
      <c r="F45" s="21" t="s">
        <v>6</v>
      </c>
      <c r="G45" s="22" t="str">
        <f t="shared" ref="G45" ca="1" si="14">IF(D45&lt;&gt;0,IF(AND(E45&gt;0,D45&gt;0),IF(OR(D45=E45,E45-D45&lt;=0),1,E45-D45),IF(TODAY()-D45&gt;=6,TODAY()-D45,"")),"")</f>
        <v/>
      </c>
      <c r="H45" s="60"/>
    </row>
    <row r="46" spans="1:8" x14ac:dyDescent="0.3">
      <c r="A46" s="42">
        <v>22</v>
      </c>
      <c r="B46" s="52"/>
      <c r="C46" s="46"/>
      <c r="D46" s="17"/>
      <c r="E46" s="17"/>
      <c r="F46" s="18" t="str">
        <f ca="1">IF(D46&lt;&gt;0,IF(AND(E46&gt;0,D46&gt;0),IF(OR(D46=E46,E46-D46&lt;=0),1,E46-D46),IF(TODAY()-D46&gt;=2,TODAY()-D46,"")),"")</f>
        <v/>
      </c>
      <c r="G46" s="19" t="s">
        <v>6</v>
      </c>
      <c r="H46" s="59"/>
    </row>
    <row r="47" spans="1:8" ht="15" thickBot="1" x14ac:dyDescent="0.35">
      <c r="A47" s="43"/>
      <c r="B47" s="53"/>
      <c r="C47" s="47"/>
      <c r="D47" s="20"/>
      <c r="E47" s="27"/>
      <c r="F47" s="21" t="s">
        <v>6</v>
      </c>
      <c r="G47" s="22" t="str">
        <f t="shared" ref="G47" ca="1" si="15">IF(D47&lt;&gt;0,IF(AND(E47&gt;0,D47&gt;0),IF(OR(D47=E47,E47-D47&lt;=0),1,E47-D47),IF(TODAY()-D47&gt;=6,TODAY()-D47,"")),"")</f>
        <v/>
      </c>
      <c r="H47" s="60"/>
    </row>
    <row r="48" spans="1:8" x14ac:dyDescent="0.3">
      <c r="A48" s="42">
        <v>23</v>
      </c>
      <c r="B48" s="52"/>
      <c r="C48" s="46"/>
      <c r="D48" s="17"/>
      <c r="E48" s="17"/>
      <c r="F48" s="18" t="str">
        <f t="shared" ref="F48" ca="1" si="16">IF(D48&lt;&gt;0,IF(AND(E48&gt;0,D48&gt;0),IF(OR(D48=E48,E48-D48&lt;=0),1,E48-D48),IF(TODAY()-D48&gt;=2,TODAY()-D48,"")),"")</f>
        <v/>
      </c>
      <c r="G48" s="19" t="s">
        <v>6</v>
      </c>
      <c r="H48" s="59"/>
    </row>
    <row r="49" spans="1:8" ht="15" thickBot="1" x14ac:dyDescent="0.35">
      <c r="A49" s="43"/>
      <c r="B49" s="53"/>
      <c r="C49" s="47"/>
      <c r="D49" s="20"/>
      <c r="E49" s="27"/>
      <c r="F49" s="21" t="s">
        <v>6</v>
      </c>
      <c r="G49" s="22" t="str">
        <f t="shared" ref="G49" ca="1" si="17">IF(D49&lt;&gt;0,IF(AND(E49&gt;0,D49&gt;0),IF(OR(D49=E49,E49-D49&lt;=0),1,E49-D49),IF(TODAY()-D49&gt;=6,TODAY()-D49,"")),"")</f>
        <v/>
      </c>
      <c r="H49" s="60"/>
    </row>
    <row r="50" spans="1:8" x14ac:dyDescent="0.3">
      <c r="A50" s="42">
        <v>24</v>
      </c>
      <c r="B50" s="52"/>
      <c r="C50" s="46"/>
      <c r="D50" s="17"/>
      <c r="E50" s="17"/>
      <c r="F50" s="18" t="str">
        <f t="shared" ref="F50" ca="1" si="18">IF(D50&lt;&gt;0,IF(AND(E50&gt;0,D50&gt;0),IF(OR(D50=E50,E50-D50&lt;=0),1,E50-D50),IF(TODAY()-D50&gt;=2,TODAY()-D50,"")),"")</f>
        <v/>
      </c>
      <c r="G50" s="19" t="s">
        <v>6</v>
      </c>
      <c r="H50" s="59"/>
    </row>
    <row r="51" spans="1:8" ht="15" thickBot="1" x14ac:dyDescent="0.35">
      <c r="A51" s="43"/>
      <c r="B51" s="53"/>
      <c r="C51" s="47"/>
      <c r="D51" s="20"/>
      <c r="E51" s="27"/>
      <c r="F51" s="21" t="s">
        <v>6</v>
      </c>
      <c r="G51" s="22" t="str">
        <f t="shared" ref="G51" ca="1" si="19">IF(D51&lt;&gt;0,IF(AND(E51&gt;0,D51&gt;0),IF(OR(D51=E51,E51-D51&lt;=0),1,E51-D51),IF(TODAY()-D51&gt;=6,TODAY()-D51,"")),"")</f>
        <v/>
      </c>
      <c r="H51" s="60"/>
    </row>
    <row r="52" spans="1:8" x14ac:dyDescent="0.3">
      <c r="A52" s="42">
        <v>25</v>
      </c>
      <c r="B52" s="52"/>
      <c r="C52" s="46"/>
      <c r="D52" s="17"/>
      <c r="E52" s="17"/>
      <c r="F52" s="18" t="str">
        <f t="shared" ref="F52" ca="1" si="20">IF(D52&lt;&gt;0,IF(AND(E52&gt;0,D52&gt;0),IF(OR(D52=E52,E52-D52&lt;=0),1,E52-D52),IF(TODAY()-D52&gt;=2,TODAY()-D52,"")),"")</f>
        <v/>
      </c>
      <c r="G52" s="19" t="s">
        <v>6</v>
      </c>
      <c r="H52" s="59"/>
    </row>
    <row r="53" spans="1:8" ht="15" thickBot="1" x14ac:dyDescent="0.35">
      <c r="A53" s="43"/>
      <c r="B53" s="53"/>
      <c r="C53" s="47"/>
      <c r="D53" s="20"/>
      <c r="E53" s="27"/>
      <c r="F53" s="21" t="s">
        <v>6</v>
      </c>
      <c r="G53" s="22" t="str">
        <f t="shared" ref="G53" ca="1" si="21">IF(D53&lt;&gt;0,IF(AND(E53&gt;0,D53&gt;0),IF(OR(D53=E53,E53-D53&lt;=0),1,E53-D53),IF(TODAY()-D53&gt;=6,TODAY()-D53,"")),"")</f>
        <v/>
      </c>
      <c r="H53" s="60"/>
    </row>
    <row r="54" spans="1:8" x14ac:dyDescent="0.3">
      <c r="A54" s="42">
        <v>26</v>
      </c>
      <c r="B54" s="52"/>
      <c r="C54" s="46"/>
      <c r="D54" s="17"/>
      <c r="E54" s="17"/>
      <c r="F54" s="18" t="str">
        <f ca="1">IF(D54&lt;&gt;0,IF(AND(E54&gt;0,D54&gt;0),IF(OR(D54=E54,E54-D54&lt;=0),1,E54-D54),IF(TODAY()-D54&gt;=2,TODAY()-D54,"")),"")</f>
        <v/>
      </c>
      <c r="G54" s="19" t="s">
        <v>6</v>
      </c>
      <c r="H54" s="59"/>
    </row>
    <row r="55" spans="1:8" ht="15" thickBot="1" x14ac:dyDescent="0.35">
      <c r="A55" s="43"/>
      <c r="B55" s="53"/>
      <c r="C55" s="47"/>
      <c r="D55" s="20"/>
      <c r="E55" s="27"/>
      <c r="F55" s="21" t="s">
        <v>6</v>
      </c>
      <c r="G55" s="22" t="str">
        <f t="shared" ref="G55" ca="1" si="22">IF(D55&lt;&gt;0,IF(AND(E55&gt;0,D55&gt;0),IF(OR(D55=E55,E55-D55&lt;=0),1,E55-D55),IF(TODAY()-D55&gt;=6,TODAY()-D55,"")),"")</f>
        <v/>
      </c>
      <c r="H55" s="60"/>
    </row>
    <row r="56" spans="1:8" x14ac:dyDescent="0.3">
      <c r="A56" s="42">
        <v>27</v>
      </c>
      <c r="B56" s="44"/>
      <c r="C56" s="46"/>
      <c r="D56" s="17"/>
      <c r="E56" s="17"/>
      <c r="F56" s="18" t="str">
        <f ca="1">IF(D56&lt;&gt;0,IF(AND(E56&gt;0,D56&gt;0),IF(OR(D56=E56,E56-D56&lt;=0),1,E56-D56),IF(TODAY()-D56&gt;=2,TODAY()-D56,"")),"")</f>
        <v/>
      </c>
      <c r="G56" s="19" t="s">
        <v>6</v>
      </c>
      <c r="H56" s="59"/>
    </row>
    <row r="57" spans="1:8" ht="15" thickBot="1" x14ac:dyDescent="0.35">
      <c r="A57" s="43"/>
      <c r="B57" s="45"/>
      <c r="C57" s="47"/>
      <c r="D57" s="20"/>
      <c r="E57" s="20"/>
      <c r="F57" s="21" t="s">
        <v>6</v>
      </c>
      <c r="G57" s="22" t="str">
        <f t="shared" ref="G57" ca="1" si="23">IF(D57&lt;&gt;0,IF(AND(E57&gt;0,D57&gt;0),IF(OR(D57=E57,E57-D57&lt;=0),1,E57-D57),IF(TODAY()-D57&gt;=6,TODAY()-D57,"")),"")</f>
        <v/>
      </c>
      <c r="H57" s="60"/>
    </row>
    <row r="58" spans="1:8" x14ac:dyDescent="0.3">
      <c r="A58" s="42">
        <v>28</v>
      </c>
      <c r="B58" s="44"/>
      <c r="C58" s="46"/>
      <c r="D58" s="17"/>
      <c r="E58" s="17"/>
      <c r="F58" s="18" t="str">
        <f t="shared" ref="F58" ca="1" si="24">IF(D58&lt;&gt;0,IF(AND(E58&gt;0,D58&gt;0),IF(OR(D58=E58,E58-D58&lt;=0),1,E58-D58),IF(TODAY()-D58&gt;=2,TODAY()-D58,"")),"")</f>
        <v/>
      </c>
      <c r="G58" s="19" t="s">
        <v>6</v>
      </c>
      <c r="H58" s="59"/>
    </row>
    <row r="59" spans="1:8" ht="15" thickBot="1" x14ac:dyDescent="0.35">
      <c r="A59" s="43"/>
      <c r="B59" s="45"/>
      <c r="C59" s="47"/>
      <c r="D59" s="20"/>
      <c r="E59" s="20"/>
      <c r="F59" s="21" t="s">
        <v>6</v>
      </c>
      <c r="G59" s="22" t="str">
        <f t="shared" ref="G59" ca="1" si="25">IF(D59&lt;&gt;0,IF(AND(E59&gt;0,D59&gt;0),IF(OR(D59=E59,E59-D59&lt;=0),1,E59-D59),IF(TODAY()-D59&gt;=6,TODAY()-D59,"")),"")</f>
        <v/>
      </c>
      <c r="H59" s="60"/>
    </row>
    <row r="60" spans="1:8" x14ac:dyDescent="0.3">
      <c r="A60" s="42">
        <v>29</v>
      </c>
      <c r="B60" s="44"/>
      <c r="C60" s="46"/>
      <c r="D60" s="17"/>
      <c r="E60" s="17"/>
      <c r="F60" s="18" t="str">
        <f t="shared" ref="F60" ca="1" si="26">IF(D60&lt;&gt;0,IF(AND(E60&gt;0,D60&gt;0),IF(OR(D60=E60,E60-D60&lt;=0),1,E60-D60),IF(TODAY()-D60&gt;=2,TODAY()-D60,"")),"")</f>
        <v/>
      </c>
      <c r="G60" s="19" t="s">
        <v>6</v>
      </c>
      <c r="H60" s="59"/>
    </row>
    <row r="61" spans="1:8" ht="15" thickBot="1" x14ac:dyDescent="0.35">
      <c r="A61" s="43"/>
      <c r="B61" s="45"/>
      <c r="C61" s="47"/>
      <c r="D61" s="20"/>
      <c r="E61" s="20"/>
      <c r="F61" s="21" t="s">
        <v>6</v>
      </c>
      <c r="G61" s="22" t="str">
        <f t="shared" ref="G61" ca="1" si="27">IF(D61&lt;&gt;0,IF(AND(E61&gt;0,D61&gt;0),IF(OR(D61=E61,E61-D61&lt;=0),1,E61-D61),IF(TODAY()-D61&gt;=6,TODAY()-D61,"")),"")</f>
        <v/>
      </c>
      <c r="H61" s="60"/>
    </row>
    <row r="62" spans="1:8" x14ac:dyDescent="0.3">
      <c r="A62" s="42">
        <v>30</v>
      </c>
      <c r="B62" s="48"/>
      <c r="C62" s="50"/>
      <c r="D62" s="17"/>
      <c r="E62" s="17"/>
      <c r="F62" s="18" t="str">
        <f t="shared" ref="F62" ca="1" si="28">IF(D62&lt;&gt;0,IF(AND(E62&gt;0,D62&gt;0),IF(OR(D62=E62,E62-D62&lt;=0),1,E62-D62),IF(TODAY()-D62&gt;=2,TODAY()-D62,"")),"")</f>
        <v/>
      </c>
      <c r="G62" s="19" t="s">
        <v>6</v>
      </c>
      <c r="H62" s="59"/>
    </row>
    <row r="63" spans="1:8" ht="15" thickBot="1" x14ac:dyDescent="0.35">
      <c r="A63" s="43"/>
      <c r="B63" s="49"/>
      <c r="C63" s="51"/>
      <c r="D63" s="20"/>
      <c r="E63" s="20"/>
      <c r="F63" s="21" t="s">
        <v>6</v>
      </c>
      <c r="G63" s="22" t="str">
        <f t="shared" ref="G63" ca="1" si="29">IF(D63&lt;&gt;0,IF(AND(E63&gt;0,D63&gt;0),IF(OR(D63=E63,E63-D63&lt;=0),1,E63-D63),IF(TODAY()-D63&gt;=6,TODAY()-D63,"")),"")</f>
        <v/>
      </c>
      <c r="H63" s="60"/>
    </row>
    <row r="64" spans="1:8" x14ac:dyDescent="0.3">
      <c r="A64" s="42">
        <v>31</v>
      </c>
      <c r="B64" s="44"/>
      <c r="C64" s="46"/>
      <c r="D64" s="17"/>
      <c r="E64" s="17"/>
      <c r="F64" s="18" t="str">
        <f ca="1">IF(D64&lt;&gt;0,IF(AND(E64&gt;0,D64&gt;0),IF(OR(D64=E64,E64-D64&lt;=0),1,E64-D64),IF(TODAY()-D64&gt;=2,TODAY()-D64,"")),"")</f>
        <v/>
      </c>
      <c r="G64" s="19" t="s">
        <v>6</v>
      </c>
      <c r="H64" s="59"/>
    </row>
    <row r="65" spans="1:8" ht="15" thickBot="1" x14ac:dyDescent="0.35">
      <c r="A65" s="43"/>
      <c r="B65" s="45"/>
      <c r="C65" s="47"/>
      <c r="D65" s="20"/>
      <c r="E65" s="20"/>
      <c r="F65" s="21" t="s">
        <v>6</v>
      </c>
      <c r="G65" s="22" t="str">
        <f t="shared" ref="G65" ca="1" si="30">IF(D65&lt;&gt;0,IF(AND(E65&gt;0,D65&gt;0),IF(OR(D65=E65,E65-D65&lt;=0),1,E65-D65),IF(TODAY()-D65&gt;=6,TODAY()-D65,"")),"")</f>
        <v/>
      </c>
      <c r="H65" s="60"/>
    </row>
    <row r="66" spans="1:8" x14ac:dyDescent="0.3">
      <c r="A66" s="42">
        <v>32</v>
      </c>
      <c r="B66" s="44"/>
      <c r="C66" s="46"/>
      <c r="D66" s="17"/>
      <c r="E66" s="17"/>
      <c r="F66" s="18" t="str">
        <f ca="1">IF(D66&lt;&gt;0,IF(AND(E66&gt;0,D66&gt;0),IF(OR(D66=E66,E66-D66&lt;=0),1,E66-D66),IF(TODAY()-D66&gt;=2,TODAY()-D66,"")),"")</f>
        <v/>
      </c>
      <c r="G66" s="19" t="s">
        <v>6</v>
      </c>
      <c r="H66" s="59"/>
    </row>
    <row r="67" spans="1:8" ht="15" thickBot="1" x14ac:dyDescent="0.35">
      <c r="A67" s="43"/>
      <c r="B67" s="45"/>
      <c r="C67" s="47"/>
      <c r="D67" s="20"/>
      <c r="E67" s="20"/>
      <c r="F67" s="21" t="s">
        <v>6</v>
      </c>
      <c r="G67" s="22" t="str">
        <f t="shared" ref="G67" ca="1" si="31">IF(D67&lt;&gt;0,IF(AND(E67&gt;0,D67&gt;0),IF(OR(D67=E67,E67-D67&lt;=0),1,E67-D67),IF(TODAY()-D67&gt;=6,TODAY()-D67,"")),"")</f>
        <v/>
      </c>
      <c r="H67" s="60"/>
    </row>
    <row r="68" spans="1:8" x14ac:dyDescent="0.3">
      <c r="A68" s="42">
        <v>33</v>
      </c>
      <c r="B68" s="44"/>
      <c r="C68" s="46"/>
      <c r="D68" s="17"/>
      <c r="E68" s="17"/>
      <c r="F68" s="18" t="str">
        <f t="shared" ref="F68" ca="1" si="32">IF(D68&lt;&gt;0,IF(AND(E68&gt;0,D68&gt;0),IF(OR(D68=E68,E68-D68&lt;=0),1,E68-D68),IF(TODAY()-D68&gt;=2,TODAY()-D68,"")),"")</f>
        <v/>
      </c>
      <c r="G68" s="19" t="s">
        <v>6</v>
      </c>
      <c r="H68" s="59"/>
    </row>
    <row r="69" spans="1:8" ht="15" thickBot="1" x14ac:dyDescent="0.35">
      <c r="A69" s="43"/>
      <c r="B69" s="45"/>
      <c r="C69" s="47"/>
      <c r="D69" s="20"/>
      <c r="E69" s="20"/>
      <c r="F69" s="21" t="s">
        <v>6</v>
      </c>
      <c r="G69" s="22" t="str">
        <f t="shared" ref="G69" ca="1" si="33">IF(D69&lt;&gt;0,IF(AND(E69&gt;0,D69&gt;0),IF(OR(D69=E69,E69-D69&lt;=0),1,E69-D69),IF(TODAY()-D69&gt;=6,TODAY()-D69,"")),"")</f>
        <v/>
      </c>
      <c r="H69" s="60"/>
    </row>
    <row r="70" spans="1:8" x14ac:dyDescent="0.3">
      <c r="A70" s="42">
        <v>34</v>
      </c>
      <c r="B70" s="44"/>
      <c r="C70" s="46"/>
      <c r="D70" s="17"/>
      <c r="E70" s="17"/>
      <c r="F70" s="18" t="str">
        <f t="shared" ref="F70" ca="1" si="34">IF(D70&lt;&gt;0,IF(AND(E70&gt;0,D70&gt;0),IF(OR(D70=E70,E70-D70&lt;=0),1,E70-D70),IF(TODAY()-D70&gt;=2,TODAY()-D70,"")),"")</f>
        <v/>
      </c>
      <c r="G70" s="19" t="s">
        <v>6</v>
      </c>
      <c r="H70" s="59"/>
    </row>
    <row r="71" spans="1:8" ht="15" thickBot="1" x14ac:dyDescent="0.35">
      <c r="A71" s="43"/>
      <c r="B71" s="45"/>
      <c r="C71" s="47"/>
      <c r="D71" s="20"/>
      <c r="E71" s="20"/>
      <c r="F71" s="21" t="s">
        <v>6</v>
      </c>
      <c r="G71" s="22" t="str">
        <f t="shared" ref="G71" ca="1" si="35">IF(D71&lt;&gt;0,IF(AND(E71&gt;0,D71&gt;0),IF(OR(D71=E71,E71-D71&lt;=0),1,E71-D71),IF(TODAY()-D71&gt;=6,TODAY()-D71,"")),"")</f>
        <v/>
      </c>
      <c r="H71" s="60"/>
    </row>
    <row r="72" spans="1:8" x14ac:dyDescent="0.3">
      <c r="A72" s="42">
        <v>35</v>
      </c>
      <c r="B72" s="48"/>
      <c r="C72" s="50"/>
      <c r="D72" s="17"/>
      <c r="E72" s="17"/>
      <c r="F72" s="18" t="str">
        <f t="shared" ref="F72" ca="1" si="36">IF(D72&lt;&gt;0,IF(AND(E72&gt;0,D72&gt;0),IF(OR(D72=E72,E72-D72&lt;=0),1,E72-D72),IF(TODAY()-D72&gt;=2,TODAY()-D72,"")),"")</f>
        <v/>
      </c>
      <c r="G72" s="19" t="s">
        <v>6</v>
      </c>
      <c r="H72" s="59"/>
    </row>
    <row r="73" spans="1:8" ht="15" thickBot="1" x14ac:dyDescent="0.35">
      <c r="A73" s="43"/>
      <c r="B73" s="49"/>
      <c r="C73" s="51"/>
      <c r="D73" s="20"/>
      <c r="E73" s="20"/>
      <c r="F73" s="21" t="s">
        <v>6</v>
      </c>
      <c r="G73" s="22" t="str">
        <f t="shared" ref="G73" ca="1" si="37">IF(D73&lt;&gt;0,IF(AND(E73&gt;0,D73&gt;0),IF(OR(D73=E73,E73-D73&lt;=0),1,E73-D73),IF(TODAY()-D73&gt;=6,TODAY()-D73,"")),"")</f>
        <v/>
      </c>
      <c r="H73" s="60"/>
    </row>
    <row r="74" spans="1:8" x14ac:dyDescent="0.3">
      <c r="A74" s="42">
        <v>36</v>
      </c>
      <c r="B74" s="44"/>
      <c r="C74" s="46"/>
      <c r="D74" s="17"/>
      <c r="E74" s="17"/>
      <c r="F74" s="18" t="str">
        <f ca="1">IF(D74&lt;&gt;0,IF(AND(E74&gt;0,D74&gt;0),IF(OR(D74=E74,E74-D74&lt;=0),1,E74-D74),IF(TODAY()-D74&gt;=2,TODAY()-D74,"")),"")</f>
        <v/>
      </c>
      <c r="G74" s="19" t="s">
        <v>6</v>
      </c>
      <c r="H74" s="59"/>
    </row>
    <row r="75" spans="1:8" ht="15" thickBot="1" x14ac:dyDescent="0.35">
      <c r="A75" s="43"/>
      <c r="B75" s="45"/>
      <c r="C75" s="47"/>
      <c r="D75" s="20"/>
      <c r="E75" s="20"/>
      <c r="F75" s="21" t="s">
        <v>6</v>
      </c>
      <c r="G75" s="22" t="str">
        <f t="shared" ref="G75" ca="1" si="38">IF(D75&lt;&gt;0,IF(AND(E75&gt;0,D75&gt;0),IF(OR(D75=E75,E75-D75&lt;=0),1,E75-D75),IF(TODAY()-D75&gt;=6,TODAY()-D75,"")),"")</f>
        <v/>
      </c>
      <c r="H75" s="60"/>
    </row>
    <row r="76" spans="1:8" x14ac:dyDescent="0.3">
      <c r="A76" s="42">
        <v>37</v>
      </c>
      <c r="B76" s="44"/>
      <c r="C76" s="46"/>
      <c r="D76" s="17"/>
      <c r="E76" s="17"/>
      <c r="F76" s="18" t="str">
        <f ca="1">IF(D76&lt;&gt;0,IF(AND(E76&gt;0,D76&gt;0),IF(OR(D76=E76,E76-D76&lt;=0),1,E76-D76),IF(TODAY()-D76&gt;=2,TODAY()-D76,"")),"")</f>
        <v/>
      </c>
      <c r="G76" s="19" t="s">
        <v>6</v>
      </c>
      <c r="H76" s="59"/>
    </row>
    <row r="77" spans="1:8" ht="15" thickBot="1" x14ac:dyDescent="0.35">
      <c r="A77" s="43"/>
      <c r="B77" s="45"/>
      <c r="C77" s="47"/>
      <c r="D77" s="20"/>
      <c r="E77" s="20"/>
      <c r="F77" s="21" t="s">
        <v>6</v>
      </c>
      <c r="G77" s="22" t="str">
        <f t="shared" ref="G77" ca="1" si="39">IF(D77&lt;&gt;0,IF(AND(E77&gt;0,D77&gt;0),IF(OR(D77=E77,E77-D77&lt;=0),1,E77-D77),IF(TODAY()-D77&gt;=6,TODAY()-D77,"")),"")</f>
        <v/>
      </c>
      <c r="H77" s="60"/>
    </row>
    <row r="78" spans="1:8" x14ac:dyDescent="0.3">
      <c r="A78" s="42">
        <v>38</v>
      </c>
      <c r="B78" s="44"/>
      <c r="C78" s="46"/>
      <c r="D78" s="17"/>
      <c r="E78" s="17"/>
      <c r="F78" s="18" t="str">
        <f t="shared" ref="F78" ca="1" si="40">IF(D78&lt;&gt;0,IF(AND(E78&gt;0,D78&gt;0),IF(OR(D78=E78,E78-D78&lt;=0),1,E78-D78),IF(TODAY()-D78&gt;=2,TODAY()-D78,"")),"")</f>
        <v/>
      </c>
      <c r="G78" s="19" t="s">
        <v>6</v>
      </c>
      <c r="H78" s="59"/>
    </row>
    <row r="79" spans="1:8" ht="15" thickBot="1" x14ac:dyDescent="0.35">
      <c r="A79" s="43"/>
      <c r="B79" s="45"/>
      <c r="C79" s="47"/>
      <c r="D79" s="20"/>
      <c r="E79" s="20"/>
      <c r="F79" s="21" t="s">
        <v>6</v>
      </c>
      <c r="G79" s="22" t="str">
        <f t="shared" ref="G79" ca="1" si="41">IF(D79&lt;&gt;0,IF(AND(E79&gt;0,D79&gt;0),IF(OR(D79=E79,E79-D79&lt;=0),1,E79-D79),IF(TODAY()-D79&gt;=6,TODAY()-D79,"")),"")</f>
        <v/>
      </c>
      <c r="H79" s="60"/>
    </row>
    <row r="80" spans="1:8" x14ac:dyDescent="0.3">
      <c r="A80" s="42">
        <v>39</v>
      </c>
      <c r="B80" s="44"/>
      <c r="C80" s="46"/>
      <c r="D80" s="17"/>
      <c r="E80" s="17"/>
      <c r="F80" s="18" t="str">
        <f t="shared" ref="F80" ca="1" si="42">IF(D80&lt;&gt;0,IF(AND(E80&gt;0,D80&gt;0),IF(OR(D80=E80,E80-D80&lt;=0),1,E80-D80),IF(TODAY()-D80&gt;=2,TODAY()-D80,"")),"")</f>
        <v/>
      </c>
      <c r="G80" s="19" t="s">
        <v>6</v>
      </c>
      <c r="H80" s="59"/>
    </row>
    <row r="81" spans="1:8" ht="15" thickBot="1" x14ac:dyDescent="0.35">
      <c r="A81" s="43"/>
      <c r="B81" s="45"/>
      <c r="C81" s="47"/>
      <c r="D81" s="20"/>
      <c r="E81" s="20"/>
      <c r="F81" s="21" t="s">
        <v>6</v>
      </c>
      <c r="G81" s="22" t="str">
        <f t="shared" ref="G81" ca="1" si="43">IF(D81&lt;&gt;0,IF(AND(E81&gt;0,D81&gt;0),IF(OR(D81=E81,E81-D81&lt;=0),1,E81-D81),IF(TODAY()-D81&gt;=6,TODAY()-D81,"")),"")</f>
        <v/>
      </c>
      <c r="H81" s="60"/>
    </row>
    <row r="82" spans="1:8" x14ac:dyDescent="0.3">
      <c r="A82" s="42">
        <v>40</v>
      </c>
      <c r="B82" s="48"/>
      <c r="C82" s="50"/>
      <c r="D82" s="17"/>
      <c r="E82" s="17"/>
      <c r="F82" s="18" t="str">
        <f t="shared" ref="F82" ca="1" si="44">IF(D82&lt;&gt;0,IF(AND(E82&gt;0,D82&gt;0),IF(OR(D82=E82,E82-D82&lt;=0),1,E82-D82),IF(TODAY()-D82&gt;=2,TODAY()-D82,"")),"")</f>
        <v/>
      </c>
      <c r="G82" s="19" t="s">
        <v>6</v>
      </c>
      <c r="H82" s="59"/>
    </row>
    <row r="83" spans="1:8" ht="15" thickBot="1" x14ac:dyDescent="0.35">
      <c r="A83" s="43"/>
      <c r="B83" s="49"/>
      <c r="C83" s="51"/>
      <c r="D83" s="20"/>
      <c r="E83" s="20"/>
      <c r="F83" s="21" t="s">
        <v>6</v>
      </c>
      <c r="G83" s="22" t="str">
        <f t="shared" ref="G83" ca="1" si="45">IF(D83&lt;&gt;0,IF(AND(E83&gt;0,D83&gt;0),IF(OR(D83=E83,E83-D83&lt;=0),1,E83-D83),IF(TODAY()-D83&gt;=6,TODAY()-D83,"")),"")</f>
        <v/>
      </c>
      <c r="H83" s="60"/>
    </row>
    <row r="84" spans="1:8" x14ac:dyDescent="0.3">
      <c r="A84" s="42">
        <v>41</v>
      </c>
      <c r="B84" s="44"/>
      <c r="C84" s="46"/>
      <c r="D84" s="17"/>
      <c r="E84" s="17"/>
      <c r="F84" s="18" t="str">
        <f ca="1">IF(D84&lt;&gt;0,IF(AND(E84&gt;0,D84&gt;0),IF(OR(D84=E84,E84-D84&lt;=0),1,E84-D84),IF(TODAY()-D84&gt;=2,TODAY()-D84,"")),"")</f>
        <v/>
      </c>
      <c r="G84" s="19" t="s">
        <v>6</v>
      </c>
      <c r="H84" s="59"/>
    </row>
    <row r="85" spans="1:8" ht="15" thickBot="1" x14ac:dyDescent="0.35">
      <c r="A85" s="43"/>
      <c r="B85" s="45"/>
      <c r="C85" s="47"/>
      <c r="D85" s="20"/>
      <c r="E85" s="20"/>
      <c r="F85" s="21" t="s">
        <v>6</v>
      </c>
      <c r="G85" s="22" t="str">
        <f t="shared" ref="G85" ca="1" si="46">IF(D85&lt;&gt;0,IF(AND(E85&gt;0,D85&gt;0),IF(OR(D85=E85,E85-D85&lt;=0),1,E85-D85),IF(TODAY()-D85&gt;=6,TODAY()-D85,"")),"")</f>
        <v/>
      </c>
      <c r="H85" s="60"/>
    </row>
    <row r="86" spans="1:8" x14ac:dyDescent="0.3">
      <c r="A86" s="42">
        <v>42</v>
      </c>
      <c r="B86" s="44"/>
      <c r="C86" s="46"/>
      <c r="D86" s="17"/>
      <c r="E86" s="17"/>
      <c r="F86" s="18" t="str">
        <f ca="1">IF(D86&lt;&gt;0,IF(AND(E86&gt;0,D86&gt;0),IF(OR(D86=E86,E86-D86&lt;=0),1,E86-D86),IF(TODAY()-D86&gt;=2,TODAY()-D86,"")),"")</f>
        <v/>
      </c>
      <c r="G86" s="19" t="s">
        <v>6</v>
      </c>
      <c r="H86" s="59"/>
    </row>
    <row r="87" spans="1:8" ht="15" thickBot="1" x14ac:dyDescent="0.35">
      <c r="A87" s="43"/>
      <c r="B87" s="45"/>
      <c r="C87" s="47"/>
      <c r="D87" s="20"/>
      <c r="E87" s="20"/>
      <c r="F87" s="21" t="s">
        <v>6</v>
      </c>
      <c r="G87" s="22" t="str">
        <f t="shared" ref="G87" ca="1" si="47">IF(D87&lt;&gt;0,IF(AND(E87&gt;0,D87&gt;0),IF(OR(D87=E87,E87-D87&lt;=0),1,E87-D87),IF(TODAY()-D87&gt;=6,TODAY()-D87,"")),"")</f>
        <v/>
      </c>
      <c r="H87" s="60"/>
    </row>
    <row r="88" spans="1:8" x14ac:dyDescent="0.3">
      <c r="A88" s="42">
        <v>43</v>
      </c>
      <c r="B88" s="44"/>
      <c r="C88" s="46"/>
      <c r="D88" s="17"/>
      <c r="E88" s="17"/>
      <c r="F88" s="18" t="str">
        <f t="shared" ref="F88" ca="1" si="48">IF(D88&lt;&gt;0,IF(AND(E88&gt;0,D88&gt;0),IF(OR(D88=E88,E88-D88&lt;=0),1,E88-D88),IF(TODAY()-D88&gt;=2,TODAY()-D88,"")),"")</f>
        <v/>
      </c>
      <c r="G88" s="19" t="s">
        <v>6</v>
      </c>
      <c r="H88" s="59"/>
    </row>
    <row r="89" spans="1:8" ht="15" thickBot="1" x14ac:dyDescent="0.35">
      <c r="A89" s="43"/>
      <c r="B89" s="45"/>
      <c r="C89" s="47"/>
      <c r="D89" s="20"/>
      <c r="E89" s="20"/>
      <c r="F89" s="21" t="s">
        <v>6</v>
      </c>
      <c r="G89" s="22" t="str">
        <f t="shared" ref="G89" ca="1" si="49">IF(D89&lt;&gt;0,IF(AND(E89&gt;0,D89&gt;0),IF(OR(D89=E89,E89-D89&lt;=0),1,E89-D89),IF(TODAY()-D89&gt;=6,TODAY()-D89,"")),"")</f>
        <v/>
      </c>
      <c r="H89" s="60"/>
    </row>
    <row r="90" spans="1:8" x14ac:dyDescent="0.3">
      <c r="A90" s="42">
        <v>44</v>
      </c>
      <c r="B90" s="44"/>
      <c r="C90" s="46"/>
      <c r="D90" s="17"/>
      <c r="E90" s="17"/>
      <c r="F90" s="18" t="str">
        <f t="shared" ref="F90" ca="1" si="50">IF(D90&lt;&gt;0,IF(AND(E90&gt;0,D90&gt;0),IF(OR(D90=E90,E90-D90&lt;=0),1,E90-D90),IF(TODAY()-D90&gt;=2,TODAY()-D90,"")),"")</f>
        <v/>
      </c>
      <c r="G90" s="19" t="s">
        <v>6</v>
      </c>
      <c r="H90" s="59"/>
    </row>
    <row r="91" spans="1:8" ht="15" thickBot="1" x14ac:dyDescent="0.35">
      <c r="A91" s="43"/>
      <c r="B91" s="45"/>
      <c r="C91" s="47"/>
      <c r="D91" s="20"/>
      <c r="E91" s="20"/>
      <c r="F91" s="21" t="s">
        <v>6</v>
      </c>
      <c r="G91" s="22" t="str">
        <f t="shared" ref="G91" ca="1" si="51">IF(D91&lt;&gt;0,IF(AND(E91&gt;0,D91&gt;0),IF(OR(D91=E91,E91-D91&lt;=0),1,E91-D91),IF(TODAY()-D91&gt;=6,TODAY()-D91,"")),"")</f>
        <v/>
      </c>
      <c r="H91" s="60"/>
    </row>
    <row r="92" spans="1:8" x14ac:dyDescent="0.3">
      <c r="A92" s="42">
        <v>45</v>
      </c>
      <c r="B92" s="48"/>
      <c r="C92" s="50"/>
      <c r="D92" s="17"/>
      <c r="E92" s="17"/>
      <c r="F92" s="18" t="str">
        <f t="shared" ref="F92" ca="1" si="52">IF(D92&lt;&gt;0,IF(AND(E92&gt;0,D92&gt;0),IF(OR(D92=E92,E92-D92&lt;=0),1,E92-D92),IF(TODAY()-D92&gt;=2,TODAY()-D92,"")),"")</f>
        <v/>
      </c>
      <c r="G92" s="19" t="s">
        <v>6</v>
      </c>
      <c r="H92" s="59"/>
    </row>
    <row r="93" spans="1:8" ht="15" thickBot="1" x14ac:dyDescent="0.35">
      <c r="A93" s="43"/>
      <c r="B93" s="49"/>
      <c r="C93" s="51"/>
      <c r="D93" s="20"/>
      <c r="E93" s="20"/>
      <c r="F93" s="21" t="s">
        <v>6</v>
      </c>
      <c r="G93" s="22" t="str">
        <f t="shared" ref="G93" ca="1" si="53">IF(D93&lt;&gt;0,IF(AND(E93&gt;0,D93&gt;0),IF(OR(D93=E93,E93-D93&lt;=0),1,E93-D93),IF(TODAY()-D93&gt;=6,TODAY()-D93,"")),"")</f>
        <v/>
      </c>
      <c r="H93" s="60"/>
    </row>
    <row r="94" spans="1:8" x14ac:dyDescent="0.3">
      <c r="A94" s="42">
        <v>46</v>
      </c>
      <c r="B94" s="44"/>
      <c r="C94" s="46"/>
      <c r="D94" s="17"/>
      <c r="E94" s="17"/>
      <c r="F94" s="18" t="str">
        <f ca="1">IF(D94&lt;&gt;0,IF(AND(E94&gt;0,D94&gt;0),IF(OR(D94=E94,E94-D94&lt;=0),1,E94-D94),IF(TODAY()-D94&gt;=2,TODAY()-D94,"")),"")</f>
        <v/>
      </c>
      <c r="G94" s="19" t="s">
        <v>6</v>
      </c>
      <c r="H94" s="59"/>
    </row>
    <row r="95" spans="1:8" ht="15" thickBot="1" x14ac:dyDescent="0.35">
      <c r="A95" s="43"/>
      <c r="B95" s="45"/>
      <c r="C95" s="47"/>
      <c r="D95" s="20"/>
      <c r="E95" s="20"/>
      <c r="F95" s="21" t="s">
        <v>6</v>
      </c>
      <c r="G95" s="22" t="str">
        <f t="shared" ref="G95" ca="1" si="54">IF(D95&lt;&gt;0,IF(AND(E95&gt;0,D95&gt;0),IF(OR(D95=E95,E95-D95&lt;=0),1,E95-D95),IF(TODAY()-D95&gt;=6,TODAY()-D95,"")),"")</f>
        <v/>
      </c>
      <c r="H95" s="60"/>
    </row>
    <row r="96" spans="1:8" x14ac:dyDescent="0.3">
      <c r="A96" s="42">
        <v>47</v>
      </c>
      <c r="B96" s="44"/>
      <c r="C96" s="46"/>
      <c r="D96" s="17"/>
      <c r="E96" s="17"/>
      <c r="F96" s="18" t="str">
        <f ca="1">IF(D96&lt;&gt;0,IF(AND(E96&gt;0,D96&gt;0),IF(OR(D96=E96,E96-D96&lt;=0),1,E96-D96),IF(TODAY()-D96&gt;=2,TODAY()-D96,"")),"")</f>
        <v/>
      </c>
      <c r="G96" s="19" t="s">
        <v>6</v>
      </c>
      <c r="H96" s="59"/>
    </row>
    <row r="97" spans="1:8" ht="15" thickBot="1" x14ac:dyDescent="0.35">
      <c r="A97" s="43"/>
      <c r="B97" s="45"/>
      <c r="C97" s="47"/>
      <c r="D97" s="20"/>
      <c r="E97" s="20"/>
      <c r="F97" s="21" t="s">
        <v>6</v>
      </c>
      <c r="G97" s="22" t="str">
        <f t="shared" ref="G97" ca="1" si="55">IF(D97&lt;&gt;0,IF(AND(E97&gt;0,D97&gt;0),IF(OR(D97=E97,E97-D97&lt;=0),1,E97-D97),IF(TODAY()-D97&gt;=6,TODAY()-D97,"")),"")</f>
        <v/>
      </c>
      <c r="H97" s="60"/>
    </row>
    <row r="98" spans="1:8" x14ac:dyDescent="0.3">
      <c r="A98" s="42">
        <v>48</v>
      </c>
      <c r="B98" s="44"/>
      <c r="C98" s="46"/>
      <c r="D98" s="17"/>
      <c r="E98" s="17"/>
      <c r="F98" s="18" t="str">
        <f t="shared" ref="F98" ca="1" si="56">IF(D98&lt;&gt;0,IF(AND(E98&gt;0,D98&gt;0),IF(OR(D98=E98,E98-D98&lt;=0),1,E98-D98),IF(TODAY()-D98&gt;=2,TODAY()-D98,"")),"")</f>
        <v/>
      </c>
      <c r="G98" s="19" t="s">
        <v>6</v>
      </c>
      <c r="H98" s="59"/>
    </row>
    <row r="99" spans="1:8" ht="15" thickBot="1" x14ac:dyDescent="0.35">
      <c r="A99" s="43"/>
      <c r="B99" s="45"/>
      <c r="C99" s="47"/>
      <c r="D99" s="20"/>
      <c r="E99" s="20"/>
      <c r="F99" s="21" t="s">
        <v>6</v>
      </c>
      <c r="G99" s="22" t="str">
        <f t="shared" ref="G99" ca="1" si="57">IF(D99&lt;&gt;0,IF(AND(E99&gt;0,D99&gt;0),IF(OR(D99=E99,E99-D99&lt;=0),1,E99-D99),IF(TODAY()-D99&gt;=6,TODAY()-D99,"")),"")</f>
        <v/>
      </c>
      <c r="H99" s="60"/>
    </row>
    <row r="100" spans="1:8" x14ac:dyDescent="0.3">
      <c r="A100" s="42">
        <v>49</v>
      </c>
      <c r="B100" s="44"/>
      <c r="C100" s="46"/>
      <c r="D100" s="17"/>
      <c r="E100" s="17"/>
      <c r="F100" s="18" t="str">
        <f t="shared" ref="F100" ca="1" si="58">IF(D100&lt;&gt;0,IF(AND(E100&gt;0,D100&gt;0),IF(OR(D100=E100,E100-D100&lt;=0),1,E100-D100),IF(TODAY()-D100&gt;=2,TODAY()-D100,"")),"")</f>
        <v/>
      </c>
      <c r="G100" s="19" t="s">
        <v>6</v>
      </c>
      <c r="H100" s="59"/>
    </row>
    <row r="101" spans="1:8" ht="15" thickBot="1" x14ac:dyDescent="0.35">
      <c r="A101" s="43"/>
      <c r="B101" s="45"/>
      <c r="C101" s="47"/>
      <c r="D101" s="20"/>
      <c r="E101" s="20"/>
      <c r="F101" s="21" t="s">
        <v>6</v>
      </c>
      <c r="G101" s="22" t="str">
        <f t="shared" ref="G101" ca="1" si="59">IF(D101&lt;&gt;0,IF(AND(E101&gt;0,D101&gt;0),IF(OR(D101=E101,E101-D101&lt;=0),1,E101-D101),IF(TODAY()-D101&gt;=6,TODAY()-D101,"")),"")</f>
        <v/>
      </c>
      <c r="H101" s="60"/>
    </row>
    <row r="102" spans="1:8" x14ac:dyDescent="0.3">
      <c r="A102" s="42">
        <v>50</v>
      </c>
      <c r="B102" s="48"/>
      <c r="C102" s="50"/>
      <c r="D102" s="17"/>
      <c r="E102" s="17"/>
      <c r="F102" s="18" t="str">
        <f t="shared" ref="F102" ca="1" si="60">IF(D102&lt;&gt;0,IF(AND(E102&gt;0,D102&gt;0),IF(OR(D102=E102,E102-D102&lt;=0),1,E102-D102),IF(TODAY()-D102&gt;=2,TODAY()-D102,"")),"")</f>
        <v/>
      </c>
      <c r="G102" s="19" t="s">
        <v>6</v>
      </c>
      <c r="H102" s="44"/>
    </row>
    <row r="103" spans="1:8" ht="15" thickBot="1" x14ac:dyDescent="0.35">
      <c r="A103" s="43"/>
      <c r="B103" s="49"/>
      <c r="C103" s="51"/>
      <c r="D103" s="20"/>
      <c r="E103" s="20"/>
      <c r="F103" s="21" t="s">
        <v>6</v>
      </c>
      <c r="G103" s="22" t="str">
        <f t="shared" ref="G103" ca="1" si="61">IF(D103&lt;&gt;0,IF(AND(E103&gt;0,D103&gt;0),IF(OR(D103=E103,E103-D103&lt;=0),1,E103-D103),IF(TODAY()-D103&gt;=6,TODAY()-D103,"")),"")</f>
        <v/>
      </c>
      <c r="H103" s="45"/>
    </row>
    <row r="104" spans="1:8" ht="15" thickBot="1" x14ac:dyDescent="0.35">
      <c r="A104" s="1"/>
      <c r="B104" s="31"/>
      <c r="C104" s="12"/>
      <c r="D104" s="23"/>
      <c r="E104" s="23"/>
      <c r="F104" s="9"/>
      <c r="G104" s="10"/>
    </row>
    <row r="105" spans="1:8" ht="15" thickBot="1" x14ac:dyDescent="0.35">
      <c r="A105" s="1"/>
      <c r="B105" s="32" t="s">
        <v>9</v>
      </c>
      <c r="C105" s="36">
        <f ca="1">SUM(COUNTIF(F4:F591,"&gt;0"),COUNTIF(G4:G591,"&gt;0"),COUNTIF(H30:H504,"&gt;0"),COUNTIF(I30:I504,"&gt;0"))</f>
        <v>0</v>
      </c>
      <c r="D105" s="23"/>
      <c r="E105" s="23"/>
      <c r="F105" s="11"/>
      <c r="G105" s="11"/>
    </row>
    <row r="106" spans="1:8" ht="15" thickBot="1" x14ac:dyDescent="0.35">
      <c r="B106" s="33"/>
      <c r="C106" s="33"/>
      <c r="D106" s="1"/>
      <c r="E106" s="1"/>
      <c r="F106" s="1"/>
      <c r="G106" s="1"/>
    </row>
    <row r="107" spans="1:8" ht="15" thickBot="1" x14ac:dyDescent="0.35">
      <c r="B107" s="32" t="s">
        <v>3</v>
      </c>
      <c r="C107" s="36">
        <f ca="1">C105-C109</f>
        <v>0</v>
      </c>
      <c r="E107" s="7"/>
      <c r="F107"/>
      <c r="G107"/>
    </row>
    <row r="108" spans="1:8" ht="15" thickBot="1" x14ac:dyDescent="0.35">
      <c r="B108" s="34"/>
      <c r="C108" s="34"/>
      <c r="E108" s="30"/>
      <c r="F108"/>
      <c r="G108"/>
    </row>
    <row r="109" spans="1:8" ht="15" thickBot="1" x14ac:dyDescent="0.35">
      <c r="B109" s="32" t="s">
        <v>4</v>
      </c>
      <c r="C109" s="36">
        <f ca="1">SUM(COUNTIF(F4:F591,"&gt;10"),COUNTIF(G4:G591,"&gt;10"),COUNTIF(H4:H504,"&gt;1"),COUNTIF(I4:I504,"&gt;5"))</f>
        <v>0</v>
      </c>
      <c r="E109" s="29"/>
      <c r="F109"/>
      <c r="G109"/>
    </row>
    <row r="110" spans="1:8" ht="15" thickBot="1" x14ac:dyDescent="0.35">
      <c r="B110" s="39"/>
      <c r="C110" s="33"/>
      <c r="E110" s="29"/>
      <c r="F110"/>
      <c r="G110"/>
    </row>
    <row r="111" spans="1:8" ht="15" thickBot="1" x14ac:dyDescent="0.35">
      <c r="B111" s="32" t="s">
        <v>15</v>
      </c>
      <c r="C111" s="36">
        <f>SUM(H4:H103)</f>
        <v>0</v>
      </c>
    </row>
    <row r="112" spans="1:8" ht="15" thickBot="1" x14ac:dyDescent="0.35">
      <c r="B112" s="34"/>
      <c r="C112" s="5"/>
    </row>
    <row r="113" spans="2:3" ht="15" thickBot="1" x14ac:dyDescent="0.35">
      <c r="B113" s="35" t="s">
        <v>5</v>
      </c>
      <c r="C113" s="6" t="e">
        <f ca="1">(C107*100)/(C107+C109)/100</f>
        <v>#DIV/0!</v>
      </c>
    </row>
    <row r="114" spans="2:3" ht="15" thickBot="1" x14ac:dyDescent="0.35">
      <c r="B114" s="33"/>
      <c r="C114" s="4"/>
    </row>
    <row r="115" spans="2:3" ht="15" thickBot="1" x14ac:dyDescent="0.35">
      <c r="B115" s="36" t="s">
        <v>11</v>
      </c>
    </row>
    <row r="116" spans="2:3" x14ac:dyDescent="0.3">
      <c r="B116" s="37" t="s">
        <v>12</v>
      </c>
    </row>
    <row r="117" spans="2:3" ht="15" thickBot="1" x14ac:dyDescent="0.35">
      <c r="B117" s="38" t="s">
        <v>13</v>
      </c>
    </row>
  </sheetData>
  <mergeCells count="201">
    <mergeCell ref="A1:I1"/>
    <mergeCell ref="H94:H95"/>
    <mergeCell ref="H96:H97"/>
    <mergeCell ref="H98:H99"/>
    <mergeCell ref="H100:H101"/>
    <mergeCell ref="H102:H103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A40:A41"/>
    <mergeCell ref="B40:B41"/>
    <mergeCell ref="C40:C41"/>
    <mergeCell ref="A42:A43"/>
    <mergeCell ref="B42:B43"/>
    <mergeCell ref="C42:C43"/>
    <mergeCell ref="A70:A71"/>
    <mergeCell ref="B70:B71"/>
    <mergeCell ref="C70:C71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56:A57"/>
    <mergeCell ref="B56:B57"/>
    <mergeCell ref="C56:C57"/>
    <mergeCell ref="A50:A51"/>
    <mergeCell ref="B50:B51"/>
    <mergeCell ref="C50:C51"/>
    <mergeCell ref="A72:A73"/>
    <mergeCell ref="B72:B73"/>
    <mergeCell ref="C72:C73"/>
    <mergeCell ref="A74:A75"/>
    <mergeCell ref="B74:B75"/>
    <mergeCell ref="C74:C75"/>
    <mergeCell ref="A102:A103"/>
    <mergeCell ref="B102:B103"/>
    <mergeCell ref="C102:C103"/>
    <mergeCell ref="A90:A91"/>
    <mergeCell ref="B90:B91"/>
    <mergeCell ref="C90:C91"/>
    <mergeCell ref="A92:A93"/>
    <mergeCell ref="B92:B93"/>
    <mergeCell ref="C92:C93"/>
    <mergeCell ref="A94:A95"/>
    <mergeCell ref="B94:B95"/>
    <mergeCell ref="C94:C95"/>
    <mergeCell ref="A100:A101"/>
    <mergeCell ref="B100:B101"/>
    <mergeCell ref="C100:C101"/>
    <mergeCell ref="A76:A77"/>
    <mergeCell ref="B76:B77"/>
    <mergeCell ref="C76:C77"/>
    <mergeCell ref="A4:A5"/>
    <mergeCell ref="B4:B5"/>
    <mergeCell ref="C4:C5"/>
    <mergeCell ref="A12:A13"/>
    <mergeCell ref="B12:B13"/>
    <mergeCell ref="C12:C13"/>
    <mergeCell ref="B6:B7"/>
    <mergeCell ref="C6:C7"/>
    <mergeCell ref="A6:A7"/>
    <mergeCell ref="A8:A9"/>
    <mergeCell ref="A10:A11"/>
    <mergeCell ref="B8:B9"/>
    <mergeCell ref="C8:C9"/>
    <mergeCell ref="B10:B11"/>
    <mergeCell ref="C10:C11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A22:A23"/>
    <mergeCell ref="A24:A25"/>
    <mergeCell ref="A26:A27"/>
    <mergeCell ref="B26:B27"/>
    <mergeCell ref="C26:C27"/>
    <mergeCell ref="C24:C25"/>
    <mergeCell ref="B24:B25"/>
    <mergeCell ref="C22:C23"/>
    <mergeCell ref="B22:B23"/>
    <mergeCell ref="C20:C21"/>
    <mergeCell ref="B20:B21"/>
    <mergeCell ref="A28:A29"/>
    <mergeCell ref="B28:B29"/>
    <mergeCell ref="A36:A37"/>
    <mergeCell ref="B36:B37"/>
    <mergeCell ref="C36:C37"/>
    <mergeCell ref="A38:A39"/>
    <mergeCell ref="B38:B39"/>
    <mergeCell ref="C38:C3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52:A53"/>
    <mergeCell ref="B52:B53"/>
    <mergeCell ref="C52:C53"/>
    <mergeCell ref="A54:A55"/>
    <mergeCell ref="B54:B55"/>
    <mergeCell ref="C54:C55"/>
    <mergeCell ref="A58:A59"/>
    <mergeCell ref="B58:B59"/>
    <mergeCell ref="C58:C59"/>
    <mergeCell ref="A66:A67"/>
    <mergeCell ref="B66:B67"/>
    <mergeCell ref="C66:C67"/>
    <mergeCell ref="A68:A69"/>
    <mergeCell ref="B68:B69"/>
    <mergeCell ref="C68:C69"/>
    <mergeCell ref="A60:A61"/>
    <mergeCell ref="B60:B61"/>
    <mergeCell ref="C60:C61"/>
    <mergeCell ref="A62:A63"/>
    <mergeCell ref="B62:B63"/>
    <mergeCell ref="C62:C63"/>
    <mergeCell ref="A64:A65"/>
    <mergeCell ref="B64:B65"/>
    <mergeCell ref="C64:C65"/>
    <mergeCell ref="A78:A79"/>
    <mergeCell ref="B78:B79"/>
    <mergeCell ref="C78:C79"/>
    <mergeCell ref="A86:A87"/>
    <mergeCell ref="B86:B87"/>
    <mergeCell ref="C86:C87"/>
    <mergeCell ref="A80:A81"/>
    <mergeCell ref="B80:B81"/>
    <mergeCell ref="C80:C81"/>
    <mergeCell ref="A82:A83"/>
    <mergeCell ref="B82:B83"/>
    <mergeCell ref="C82:C83"/>
    <mergeCell ref="A84:A85"/>
    <mergeCell ref="B84:B85"/>
    <mergeCell ref="C84:C85"/>
    <mergeCell ref="A88:A89"/>
    <mergeCell ref="B88:B89"/>
    <mergeCell ref="C88:C89"/>
    <mergeCell ref="A96:A97"/>
    <mergeCell ref="B96:B97"/>
    <mergeCell ref="C96:C97"/>
    <mergeCell ref="A98:A99"/>
    <mergeCell ref="B98:B99"/>
    <mergeCell ref="C98:C99"/>
  </mergeCells>
  <printOptions horizontalCentered="1" verticalCentered="1"/>
  <pageMargins left="0.12680555555555556" right="0.14986111111111111" top="0.996" bottom="0.39194444444444443" header="0.1245" footer="0.3"/>
  <pageSetup paperSize="9" scale="83" orientation="landscape" horizontalDpi="4294967295" verticalDpi="4294967295" r:id="rId1"/>
  <headerFooter>
    <oddHeader xml:space="preserve">&amp;L&amp;G&amp;C&amp;"-,Negrito"TRIBUNAL DE JUSTIÇA DO ESTADO DO RIO DE JANEIRO
ESCOLA DA MAGISTRATURA DO ESTADO DO RIO DE JANEIRO
GABINETE DO DIRETOR-GERAL&amp;K000000 - GBEMERJ/Áudio e Vídeo&amp;16&amp;E
&amp;14&amp;ECONTROLE DE EDIÇÕES&amp;R&amp;"-,Negrito"Mês / Ano
</oddHeader>
    <oddFooter>&amp;L&amp;"-,Negrito"&amp;8FRM-EMERJ-019-08&amp;C&amp;"-,Negrito"&amp;8Revisão: 08                                         Data: 10/09/2025&amp;R&amp;"-,Negrito"&amp;8Página &amp;P de &amp;N</oddFooter>
  </headerFooter>
  <rowBreaks count="5" manualBreakCount="5">
    <brk id="23" max="7" man="1"/>
    <brk id="43" max="7" man="1"/>
    <brk id="63" max="7" man="1"/>
    <brk id="83" max="7" man="1"/>
    <brk id="118" max="7" man="1"/>
  </rowBreak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9122501-1D7E-4500-9D6C-2BC795BDFFAD}">
            <x14:iconSet iconSet="3Symbols" custom="1">
              <x14:cfvo type="percent">
                <xm:f>0</xm:f>
              </x14:cfvo>
              <x14:cfvo type="num">
                <xm:f>1</xm:f>
              </x14:cfvo>
              <x14:cfvo type="num">
                <xm:f>16</xm:f>
              </x14:cfvo>
              <x14:cfIcon iconSet="NoIcons" iconId="0"/>
              <x14:cfIcon iconSet="3Symbols" iconId="2"/>
              <x14:cfIcon iconSet="3Symbols" iconId="0"/>
            </x14:iconSet>
          </x14:cfRule>
          <xm:sqref>G2:G1048576</xm:sqref>
        </x14:conditionalFormatting>
        <x14:conditionalFormatting xmlns:xm="http://schemas.microsoft.com/office/excel/2006/main">
          <x14:cfRule type="iconSet" priority="1" id="{3142A9D6-D0BE-4B71-87B4-B3A3134E3936}">
            <x14:iconSet iconSet="3Symbols" custom="1">
              <x14:cfvo type="percent">
                <xm:f>0</xm:f>
              </x14:cfvo>
              <x14:cfvo type="num">
                <xm:f>1</xm:f>
              </x14:cfvo>
              <x14:cfvo type="num">
                <xm:f>16</xm:f>
              </x14:cfvo>
              <x14:cfIcon iconSet="NoIcons" iconId="0"/>
              <x14:cfIcon iconSet="3Symbols" iconId="2"/>
              <x14:cfIcon iconSet="3Symbols" iconId="0"/>
            </x14:iconSet>
          </x14:cfRule>
          <xm:sqref>F2:F1048576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4"/>
  <sheetViews>
    <sheetView view="pageLayout" topLeftCell="A16" zoomScaleNormal="100" workbookViewId="0">
      <selection activeCell="B1" sqref="B1"/>
    </sheetView>
  </sheetViews>
  <sheetFormatPr defaultRowHeight="14.4" x14ac:dyDescent="0.3"/>
  <cols>
    <col min="1" max="1" width="4.88671875" customWidth="1"/>
    <col min="2" max="2" width="50.77734375" customWidth="1"/>
    <col min="3" max="8" width="16.77734375" customWidth="1"/>
  </cols>
  <sheetData>
    <row r="2" spans="1:9" x14ac:dyDescent="0.3">
      <c r="A2" s="62" t="s">
        <v>17</v>
      </c>
      <c r="B2" s="62"/>
      <c r="C2" s="62"/>
      <c r="D2" s="62"/>
      <c r="E2" s="62"/>
      <c r="F2" s="62"/>
      <c r="G2" s="62"/>
      <c r="H2" s="62"/>
      <c r="I2" s="62"/>
    </row>
    <row r="3" spans="1:9" ht="15" thickBot="1" x14ac:dyDescent="0.35">
      <c r="A3" s="28"/>
      <c r="B3" s="28"/>
      <c r="C3" s="28"/>
      <c r="D3" s="28"/>
      <c r="E3" s="28"/>
      <c r="F3" s="3"/>
      <c r="G3" s="3"/>
      <c r="H3" s="3"/>
    </row>
    <row r="4" spans="1:9" ht="29.4" thickBot="1" x14ac:dyDescent="0.35">
      <c r="A4" s="13" t="s">
        <v>2</v>
      </c>
      <c r="B4" s="14" t="s">
        <v>7</v>
      </c>
      <c r="C4" s="14" t="s">
        <v>14</v>
      </c>
      <c r="D4" s="14" t="s">
        <v>0</v>
      </c>
      <c r="E4" s="14" t="s">
        <v>1</v>
      </c>
      <c r="F4" s="14" t="s">
        <v>10</v>
      </c>
      <c r="G4" s="15" t="s">
        <v>8</v>
      </c>
      <c r="H4" s="61" t="s">
        <v>16</v>
      </c>
    </row>
    <row r="5" spans="1:9" x14ac:dyDescent="0.3">
      <c r="A5" s="42">
        <v>1</v>
      </c>
      <c r="B5" s="52"/>
      <c r="C5" s="46"/>
      <c r="D5" s="40"/>
      <c r="E5" s="40"/>
      <c r="F5" s="18" t="str">
        <f ca="1">IF(D5&lt;&gt;0,IF(AND(E5&gt;0,D5&gt;0),IF(OR(D5=E5,E5-D5&lt;=0),1,E5-D5),IF(TODAY()-D5&gt;=2,TODAY()-D5,"")),"")</f>
        <v/>
      </c>
      <c r="G5" s="19" t="s">
        <v>6</v>
      </c>
      <c r="H5" s="59"/>
    </row>
    <row r="6" spans="1:9" ht="15" thickBot="1" x14ac:dyDescent="0.35">
      <c r="A6" s="43"/>
      <c r="B6" s="54"/>
      <c r="C6" s="47"/>
      <c r="D6" s="41"/>
      <c r="E6" s="41"/>
      <c r="F6" s="21" t="s">
        <v>6</v>
      </c>
      <c r="G6" s="22" t="str">
        <f ca="1">IF(D6&lt;&gt;0,IF(AND(E6&gt;0,D6&gt;0),IF(OR(D6=E6,E6-D6&lt;=0),1,E6-D6),IF(TODAY()-D6&gt;=6,TODAY()-D6,"")),"")</f>
        <v/>
      </c>
      <c r="H6" s="60"/>
    </row>
    <row r="7" spans="1:9" x14ac:dyDescent="0.3">
      <c r="A7" s="57">
        <v>2</v>
      </c>
      <c r="B7" s="52"/>
      <c r="C7" s="46"/>
      <c r="D7" s="40"/>
      <c r="E7" s="40"/>
      <c r="F7" s="18" t="str">
        <f ca="1">IF(D7&lt;&gt;0,IF(AND(E7&gt;0,D7&gt;0),IF(OR(D7=E7,E7-D7&lt;=0),1,E7-D7),IF(TODAY()-D7&gt;=2,TODAY()-D7,"")),"")</f>
        <v/>
      </c>
      <c r="G7" s="19" t="s">
        <v>6</v>
      </c>
      <c r="H7" s="59"/>
    </row>
    <row r="8" spans="1:9" ht="15" thickBot="1" x14ac:dyDescent="0.35">
      <c r="A8" s="58"/>
      <c r="B8" s="54"/>
      <c r="C8" s="47"/>
      <c r="D8" s="41"/>
      <c r="E8" s="41"/>
      <c r="F8" s="21" t="s">
        <v>6</v>
      </c>
      <c r="G8" s="22" t="str">
        <f ca="1">IF(D8&lt;&gt;0,IF(AND(E8&gt;0,D8&gt;0),IF(OR(D8=E8,E8-D8&lt;=0),1,E8-D8),IF(TODAY()-D8&gt;=6,TODAY()-D8,"")),"")</f>
        <v/>
      </c>
      <c r="H8" s="60"/>
    </row>
    <row r="9" spans="1:9" x14ac:dyDescent="0.3">
      <c r="A9" s="42">
        <v>3</v>
      </c>
      <c r="B9" s="52"/>
      <c r="C9" s="46"/>
      <c r="D9" s="40"/>
      <c r="E9" s="40"/>
      <c r="F9" s="18" t="str">
        <f ca="1">IF(D9&lt;&gt;0,IF(AND(E9&gt;0,D9&gt;0),IF(OR(D9=E9,E9-D9&lt;=0),1,E9-D9),IF(TODAY()-D9&gt;=2,TODAY()-D9,"")),"")</f>
        <v/>
      </c>
      <c r="G9" s="19" t="s">
        <v>6</v>
      </c>
      <c r="H9" s="59"/>
    </row>
    <row r="10" spans="1:9" ht="15" thickBot="1" x14ac:dyDescent="0.35">
      <c r="A10" s="43"/>
      <c r="B10" s="54"/>
      <c r="C10" s="47"/>
      <c r="D10" s="41"/>
      <c r="E10" s="41"/>
      <c r="F10" s="21" t="s">
        <v>6</v>
      </c>
      <c r="G10" s="22" t="str">
        <f ca="1">IF(D10&lt;&gt;0,IF(AND(E10&gt;0,D10&gt;0),IF(OR(D10=E10,E10-D10&lt;=0),1,E10-D10),IF(TODAY()-D10&gt;=6,TODAY()-D10,"")),"")</f>
        <v/>
      </c>
      <c r="H10" s="60"/>
    </row>
    <row r="11" spans="1:9" x14ac:dyDescent="0.3">
      <c r="A11" s="42">
        <v>4</v>
      </c>
      <c r="B11" s="52"/>
      <c r="C11" s="46"/>
      <c r="D11" s="40"/>
      <c r="E11" s="40"/>
      <c r="F11" s="18" t="str">
        <f ca="1">IF(D11&lt;&gt;0,IF(AND(E11&gt;0,D11&gt;0),IF(OR(D11=E11,E11-D11&lt;=0),1,E11-D11),IF(TODAY()-D11&gt;=2,TODAY()-D11,"")),"")</f>
        <v/>
      </c>
      <c r="G11" s="19" t="s">
        <v>6</v>
      </c>
      <c r="H11" s="59"/>
    </row>
    <row r="12" spans="1:9" ht="15" thickBot="1" x14ac:dyDescent="0.35">
      <c r="A12" s="43"/>
      <c r="B12" s="54"/>
      <c r="C12" s="47"/>
      <c r="D12" s="41"/>
      <c r="E12" s="41"/>
      <c r="F12" s="21" t="s">
        <v>6</v>
      </c>
      <c r="G12" s="22" t="str">
        <f ca="1">IF(D12&lt;&gt;0,IF(AND(E12&gt;0,D12&gt;0),IF(OR(D12=E12,E12-D12&lt;=0),1,E12-D12),IF(TODAY()-D12&gt;=6,TODAY()-D12,"")),"")</f>
        <v/>
      </c>
      <c r="H12" s="60"/>
    </row>
    <row r="13" spans="1:9" x14ac:dyDescent="0.3">
      <c r="A13" s="42">
        <v>5</v>
      </c>
      <c r="B13" s="52"/>
      <c r="C13" s="46"/>
      <c r="D13" s="40"/>
      <c r="E13" s="40"/>
      <c r="F13" s="18" t="str">
        <f ca="1">IF(D13&lt;&gt;0,IF(AND(E13&gt;0,D13&gt;0),IF(OR(D13=E13,E13-D13&lt;=0),1,E13-D13),IF(TODAY()-D13&gt;=2,TODAY()-D13,"")),"")</f>
        <v/>
      </c>
      <c r="G13" s="19" t="s">
        <v>6</v>
      </c>
      <c r="H13" s="59"/>
    </row>
    <row r="14" spans="1:9" ht="15" thickBot="1" x14ac:dyDescent="0.35">
      <c r="A14" s="43"/>
      <c r="B14" s="54"/>
      <c r="C14" s="47"/>
      <c r="D14" s="41"/>
      <c r="E14" s="41"/>
      <c r="F14" s="21" t="s">
        <v>6</v>
      </c>
      <c r="G14" s="22" t="str">
        <f ca="1">IF(D14&lt;&gt;0,IF(AND(E14&gt;0,D14&gt;0),IF(OR(D14=E14,E14-D14&lt;=0),1,E14-D14),IF(TODAY()-D14&gt;=6,TODAY()-D14,"")),"")</f>
        <v/>
      </c>
      <c r="H14" s="60"/>
    </row>
    <row r="15" spans="1:9" x14ac:dyDescent="0.3">
      <c r="A15" s="42">
        <v>6</v>
      </c>
      <c r="B15" s="52"/>
      <c r="C15" s="46"/>
      <c r="D15" s="40"/>
      <c r="E15" s="40"/>
      <c r="F15" s="18" t="str">
        <f ca="1">IF(D15&lt;&gt;0,IF(AND(E15&gt;0,D15&gt;0),IF(OR(D15=E15,E15-D15&lt;=0),1,E15-D15),IF(TODAY()-D15&gt;=2,TODAY()-D15,"")),"")</f>
        <v/>
      </c>
      <c r="G15" s="19" t="s">
        <v>6</v>
      </c>
      <c r="H15" s="59"/>
      <c r="I15" s="2"/>
    </row>
    <row r="16" spans="1:9" ht="15" thickBot="1" x14ac:dyDescent="0.35">
      <c r="A16" s="43"/>
      <c r="B16" s="54"/>
      <c r="C16" s="47"/>
      <c r="D16" s="41"/>
      <c r="E16" s="41"/>
      <c r="F16" s="21" t="s">
        <v>6</v>
      </c>
      <c r="G16" s="22" t="str">
        <f ca="1">IF(D16&lt;&gt;0,IF(AND(E16&gt;0,D16&gt;0),IF(OR(D16=E16,E16-D16&lt;=0),1,E16-D16),IF(TODAY()-D16&gt;=6,TODAY()-D16,"")),"")</f>
        <v/>
      </c>
      <c r="H16" s="60"/>
    </row>
    <row r="17" spans="1:9" x14ac:dyDescent="0.3">
      <c r="A17" s="42">
        <v>7</v>
      </c>
      <c r="B17" s="52"/>
      <c r="C17" s="46"/>
      <c r="D17" s="40"/>
      <c r="E17" s="40"/>
      <c r="F17" s="18" t="str">
        <f ca="1">IF(D17&lt;&gt;0,IF(AND(E17&gt;0,D17&gt;0),IF(OR(D17=E17,E17-D17&lt;=0),1,E17-D17),IF(TODAY()-D17&gt;=2,TODAY()-D17,"")),"")</f>
        <v/>
      </c>
      <c r="G17" s="19" t="s">
        <v>6</v>
      </c>
      <c r="H17" s="59"/>
    </row>
    <row r="18" spans="1:9" ht="15" thickBot="1" x14ac:dyDescent="0.35">
      <c r="A18" s="43"/>
      <c r="B18" s="54"/>
      <c r="C18" s="47"/>
      <c r="D18" s="41"/>
      <c r="E18" s="41"/>
      <c r="F18" s="21" t="s">
        <v>6</v>
      </c>
      <c r="G18" s="22" t="str">
        <f ca="1">IF(D18&lt;&gt;0,IF(AND(E18&gt;0,D18&gt;0),IF(OR(D18=E18,E18-D18&lt;=0),1,E18-D18),IF(TODAY()-D18&gt;=6,TODAY()-D18,"")),"")</f>
        <v/>
      </c>
      <c r="H18" s="60"/>
    </row>
    <row r="19" spans="1:9" x14ac:dyDescent="0.3">
      <c r="A19" s="42">
        <v>8</v>
      </c>
      <c r="B19" s="52"/>
      <c r="C19" s="46"/>
      <c r="D19" s="40"/>
      <c r="E19" s="40"/>
      <c r="F19" s="18" t="str">
        <f ca="1">IF(D19&lt;&gt;0,IF(AND(E19&gt;0,D19&gt;0),IF(OR(D19=E19,E19-D19&lt;=0),1,E19-D19),IF(TODAY()-D19&gt;=2,TODAY()-D19,"")),"")</f>
        <v/>
      </c>
      <c r="G19" s="19" t="s">
        <v>6</v>
      </c>
      <c r="H19" s="59"/>
    </row>
    <row r="20" spans="1:9" ht="15" thickBot="1" x14ac:dyDescent="0.35">
      <c r="A20" s="43"/>
      <c r="B20" s="54"/>
      <c r="C20" s="47"/>
      <c r="D20" s="41"/>
      <c r="E20" s="41"/>
      <c r="F20" s="21" t="s">
        <v>6</v>
      </c>
      <c r="G20" s="22" t="str">
        <f ca="1">IF(D20&lt;&gt;0,IF(AND(E20&gt;0,D20&gt;0),IF(OR(D20=E20,E20-D20&lt;=0),1,E20-D20),IF(TODAY()-D20&gt;=6,TODAY()-D20,"")),"")</f>
        <v/>
      </c>
      <c r="H20" s="60"/>
    </row>
    <row r="21" spans="1:9" x14ac:dyDescent="0.3">
      <c r="A21" s="42">
        <v>9</v>
      </c>
      <c r="B21" s="52"/>
      <c r="C21" s="46"/>
      <c r="D21" s="40"/>
      <c r="E21" s="40"/>
      <c r="F21" s="18" t="str">
        <f ca="1">IF(D21&lt;&gt;0,IF(AND(E21&gt;0,D21&gt;0),IF(OR(D21=E21,E21-D21&lt;=0),1,E21-D21),IF(TODAY()-D21&gt;=2,TODAY()-D21,"")),"")</f>
        <v/>
      </c>
      <c r="G21" s="19" t="s">
        <v>6</v>
      </c>
      <c r="H21" s="59"/>
      <c r="I21" s="8"/>
    </row>
    <row r="22" spans="1:9" ht="15" thickBot="1" x14ac:dyDescent="0.35">
      <c r="A22" s="43"/>
      <c r="B22" s="54"/>
      <c r="C22" s="47"/>
      <c r="D22" s="41"/>
      <c r="E22" s="41"/>
      <c r="F22" s="21" t="s">
        <v>6</v>
      </c>
      <c r="G22" s="22" t="str">
        <f ca="1">IF(D22&lt;&gt;0,IF(AND(E22&gt;0,D22&gt;0),IF(OR(D22=E22,E22-D22&lt;=0),1,E22-D22),IF(TODAY()-D22&gt;=6,TODAY()-D22,"")),"")</f>
        <v/>
      </c>
      <c r="H22" s="60"/>
      <c r="I22" s="8"/>
    </row>
    <row r="23" spans="1:9" x14ac:dyDescent="0.3">
      <c r="A23" s="42">
        <v>10</v>
      </c>
      <c r="B23" s="52"/>
      <c r="C23" s="46"/>
      <c r="D23" s="40"/>
      <c r="E23" s="40"/>
      <c r="F23" s="18" t="str">
        <f ca="1">IF(D23&lt;&gt;0,IF(AND(E23&gt;0,D23&gt;0),IF(OR(D23=E23,E23-D23&lt;=0),1,E23-D23),IF(TODAY()-D23&gt;=2,TODAY()-D23,"")),"")</f>
        <v/>
      </c>
      <c r="G23" s="19" t="s">
        <v>6</v>
      </c>
      <c r="H23" s="59"/>
    </row>
    <row r="24" spans="1:9" ht="15" thickBot="1" x14ac:dyDescent="0.35">
      <c r="A24" s="55"/>
      <c r="B24" s="54"/>
      <c r="C24" s="47"/>
      <c r="D24" s="41"/>
      <c r="E24" s="41"/>
      <c r="F24" s="24" t="s">
        <v>6</v>
      </c>
      <c r="G24" s="25" t="str">
        <f ca="1">IF(D24&lt;&gt;0,IF(AND(E24&gt;0,D24&gt;0),IF(OR(D24=E24,E24-D24&lt;=0),1,E24-D24),IF(TODAY()-D24&gt;=6,TODAY()-D24,"")),"")</f>
        <v/>
      </c>
      <c r="H24" s="60"/>
    </row>
  </sheetData>
  <mergeCells count="41">
    <mergeCell ref="A21:A22"/>
    <mergeCell ref="B21:B22"/>
    <mergeCell ref="C21:C22"/>
    <mergeCell ref="H21:H22"/>
    <mergeCell ref="A23:A24"/>
    <mergeCell ref="B23:B24"/>
    <mergeCell ref="C23:C24"/>
    <mergeCell ref="H23:H24"/>
    <mergeCell ref="A17:A18"/>
    <mergeCell ref="B17:B18"/>
    <mergeCell ref="C17:C18"/>
    <mergeCell ref="H17:H18"/>
    <mergeCell ref="A19:A20"/>
    <mergeCell ref="B19:B20"/>
    <mergeCell ref="C19:C20"/>
    <mergeCell ref="H19:H20"/>
    <mergeCell ref="A13:A14"/>
    <mergeCell ref="B13:B14"/>
    <mergeCell ref="C13:C14"/>
    <mergeCell ref="H13:H14"/>
    <mergeCell ref="A15:A16"/>
    <mergeCell ref="B15:B16"/>
    <mergeCell ref="C15:C16"/>
    <mergeCell ref="H15:H16"/>
    <mergeCell ref="A9:A10"/>
    <mergeCell ref="B9:B10"/>
    <mergeCell ref="C9:C10"/>
    <mergeCell ref="H9:H10"/>
    <mergeCell ref="A11:A12"/>
    <mergeCell ref="B11:B12"/>
    <mergeCell ref="C11:C12"/>
    <mergeCell ref="H11:H12"/>
    <mergeCell ref="A2:I2"/>
    <mergeCell ref="A5:A6"/>
    <mergeCell ref="B5:B6"/>
    <mergeCell ref="C5:C6"/>
    <mergeCell ref="H5:H6"/>
    <mergeCell ref="A7:A8"/>
    <mergeCell ref="B7:B8"/>
    <mergeCell ref="C7:C8"/>
    <mergeCell ref="H7:H8"/>
  </mergeCells>
  <pageMargins left="0.15" right="0.15" top="0.78740157499999996" bottom="0.78740157499999996" header="0.31496062000000002" footer="0.31496062000000002"/>
  <pageSetup paperSize="9" orientation="landscape" r:id="rId1"/>
  <headerFooter>
    <oddHeader>&amp;L&amp;G</oddHeader>
    <oddFooter>&amp;LFRM-EMERJ-019-08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D534BCD-9C6D-4476-9345-18DF9CFCF61F}">
            <x14:iconSet iconSet="3Symbols" custom="1">
              <x14:cfvo type="percent">
                <xm:f>0</xm:f>
              </x14:cfvo>
              <x14:cfvo type="num">
                <xm:f>1</xm:f>
              </x14:cfvo>
              <x14:cfvo type="num">
                <xm:f>16</xm:f>
              </x14:cfvo>
              <x14:cfIcon iconSet="NoIcons" iconId="0"/>
              <x14:cfIcon iconSet="3Symbols" iconId="2"/>
              <x14:cfIcon iconSet="3Symbols" iconId="0"/>
            </x14:iconSet>
          </x14:cfRule>
          <xm:sqref>G3:G24</xm:sqref>
        </x14:conditionalFormatting>
        <x14:conditionalFormatting xmlns:xm="http://schemas.microsoft.com/office/excel/2006/main">
          <x14:cfRule type="iconSet" priority="1" id="{8367C931-6976-404D-860F-F277302AA910}">
            <x14:iconSet iconSet="3Symbols" custom="1">
              <x14:cfvo type="percent">
                <xm:f>0</xm:f>
              </x14:cfvo>
              <x14:cfvo type="num">
                <xm:f>1</xm:f>
              </x14:cfvo>
              <x14:cfvo type="num">
                <xm:f>16</xm:f>
              </x14:cfvo>
              <x14:cfIcon iconSet="NoIcons" iconId="0"/>
              <x14:cfIcon iconSet="3Symbols" iconId="2"/>
              <x14:cfIcon iconSet="3Symbols" iconId="0"/>
            </x14:iconSet>
          </x14:cfRule>
          <xm:sqref>F3:F24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5" sqref="B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Lays Gomes de Lima Felix</dc:creator>
  <cp:lastModifiedBy>Wallace Nascimento</cp:lastModifiedBy>
  <cp:lastPrinted>2025-09-01T19:34:55Z</cp:lastPrinted>
  <dcterms:created xsi:type="dcterms:W3CDTF">2016-10-05T21:01:11Z</dcterms:created>
  <dcterms:modified xsi:type="dcterms:W3CDTF">2025-09-01T19:35:48Z</dcterms:modified>
</cp:coreProperties>
</file>