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jerj204\asdin\SEGES\SEGES Formatação e Publicação\ATIVIDADE FIM\SISTEMA NORMATIVO\FORMATAÇÃO e PUBLICAÇÃO\DGFAJ\RAD-DGFAJ-018\"/>
    </mc:Choice>
  </mc:AlternateContent>
  <xr:revisionPtr revIDLastSave="0" documentId="13_ncr:1_{6AF58AEA-E44D-4967-AA86-9291A1238C19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MONITORAMENTO" sheetId="8" r:id="rId1"/>
    <sheet name="DADOS" sheetId="3" state="hidden" r:id="rId2"/>
    <sheet name="1 FASE (3)" sheetId="4" state="hidden" r:id="rId3"/>
  </sheets>
  <definedNames>
    <definedName name="_xlnm.Print_Area" localSheetId="2">'1 FASE (3)'!$A$1:$N$49</definedName>
    <definedName name="_xlnm.Print_Area" localSheetId="1">DADOS!$A$1:$G$14</definedName>
    <definedName name="_xlnm.Print_Area" localSheetId="0">MONITORAMENTO!$A$1:$P$59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  <c r="B1" i="3"/>
  <c r="B46" i="4" l="1"/>
  <c r="AJ8" i="4"/>
  <c r="AI8" i="4"/>
  <c r="AH8" i="4"/>
  <c r="AG8" i="4"/>
  <c r="AF8" i="4"/>
  <c r="AE8" i="4"/>
  <c r="AD8" i="4"/>
  <c r="AC8" i="4"/>
  <c r="AB8" i="4"/>
  <c r="AJ7" i="4"/>
  <c r="AI7" i="4"/>
  <c r="AH7" i="4"/>
  <c r="AG7" i="4"/>
  <c r="AF7" i="4"/>
  <c r="AE7" i="4"/>
  <c r="AD7" i="4"/>
  <c r="AC7" i="4"/>
  <c r="AB7" i="4"/>
  <c r="AJ6" i="4"/>
  <c r="AJ10" i="4" s="1"/>
  <c r="AI6" i="4"/>
  <c r="AI10" i="4" s="1"/>
  <c r="AH6" i="4"/>
  <c r="AH10" i="4" s="1"/>
  <c r="AG6" i="4"/>
  <c r="AG10" i="4" s="1"/>
  <c r="AF6" i="4"/>
  <c r="AF10" i="4" s="1"/>
  <c r="AE6" i="4"/>
  <c r="AE10" i="4" s="1"/>
  <c r="AD6" i="4"/>
  <c r="AD10" i="4" s="1"/>
  <c r="AC6" i="4"/>
  <c r="AC10" i="4" s="1"/>
  <c r="AB6" i="4"/>
  <c r="AB10" i="4" s="1"/>
  <c r="A6" i="4"/>
  <c r="B1" i="4"/>
</calcChain>
</file>

<file path=xl/sharedStrings.xml><?xml version="1.0" encoding="utf-8"?>
<sst xmlns="http://schemas.openxmlformats.org/spreadsheetml/2006/main" count="101" uniqueCount="67">
  <si>
    <r>
      <rPr>
        <b/>
        <sz val="9"/>
        <rFont val="Calibri"/>
        <family val="2"/>
        <scheme val="minor"/>
      </rPr>
      <t>Serventia Judicial</t>
    </r>
    <r>
      <rPr>
        <sz val="9"/>
        <rFont val="Calibri"/>
        <family val="2"/>
        <scheme val="minor"/>
      </rPr>
      <t xml:space="preserve">: </t>
    </r>
  </si>
  <si>
    <r>
      <rPr>
        <b/>
        <sz val="9"/>
        <rFont val="Calibri"/>
        <family val="2"/>
        <scheme val="minor"/>
      </rPr>
      <t>Juiz</t>
    </r>
    <r>
      <rPr>
        <sz val="9"/>
        <rFont val="Calibri"/>
        <family val="2"/>
        <scheme val="minor"/>
      </rPr>
      <t>:</t>
    </r>
  </si>
  <si>
    <t>Titular de Cartório:</t>
  </si>
  <si>
    <r>
      <rPr>
        <b/>
        <sz val="9"/>
        <rFont val="Calibri"/>
        <family val="2"/>
        <scheme val="minor"/>
      </rPr>
      <t>Secretário</t>
    </r>
    <r>
      <rPr>
        <sz val="9"/>
        <rFont val="Calibri"/>
        <family val="2"/>
        <scheme val="minor"/>
      </rPr>
      <t>:</t>
    </r>
  </si>
  <si>
    <r>
      <rPr>
        <b/>
        <sz val="9"/>
        <rFont val="Calibri"/>
        <family val="2"/>
        <scheme val="minor"/>
      </rPr>
      <t>Substituto</t>
    </r>
    <r>
      <rPr>
        <sz val="9"/>
        <rFont val="Calibri"/>
        <family val="2"/>
        <scheme val="minor"/>
      </rPr>
      <t>:</t>
    </r>
  </si>
  <si>
    <t>Indicador</t>
  </si>
  <si>
    <t>Reunião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</si>
  <si>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</si>
  <si>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</si>
  <si>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</si>
  <si>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</si>
  <si>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</si>
  <si>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</si>
  <si>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</si>
  <si>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</si>
  <si>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Metas CNJ</t>
  </si>
  <si>
    <t>Meta 1</t>
  </si>
  <si>
    <t>%</t>
  </si>
  <si>
    <t>Taxa de Congestionamento</t>
  </si>
  <si>
    <t>Conhecimento</t>
  </si>
  <si>
    <t>Meta 2</t>
  </si>
  <si>
    <t>Execução</t>
  </si>
  <si>
    <t>Acervo Geral (DCP)</t>
  </si>
  <si>
    <t>Acervo Ativo (Pje)</t>
  </si>
  <si>
    <t>Paralisados + de 90 dias (DCP)</t>
  </si>
  <si>
    <t>Paralisados + de 90 dias (PJe)</t>
  </si>
  <si>
    <r>
      <t xml:space="preserve">IAD 
</t>
    </r>
    <r>
      <rPr>
        <b/>
        <sz val="8"/>
        <rFont val="Calibri"/>
        <family val="2"/>
        <scheme val="minor"/>
      </rPr>
      <t>(Índice de Atendimento à Demanda)</t>
    </r>
  </si>
  <si>
    <t>Saída de Acervo (DCP)</t>
  </si>
  <si>
    <t>Distribuidos (Pje)</t>
  </si>
  <si>
    <t>Saída de Acervo</t>
  </si>
  <si>
    <t xml:space="preserve">Taxa de Congestionamento
</t>
  </si>
  <si>
    <t xml:space="preserve">Meta 2
</t>
  </si>
  <si>
    <t xml:space="preserve">Meta 1
</t>
  </si>
  <si>
    <t>Baixados (PJe)</t>
  </si>
  <si>
    <t>Entrada de Acervo (DCP)</t>
  </si>
  <si>
    <t>Entrada de Acervo</t>
  </si>
  <si>
    <t>Acervo (DCP)</t>
  </si>
  <si>
    <t>Variação</t>
  </si>
  <si>
    <r>
      <rPr>
        <b/>
        <sz val="10"/>
        <rFont val="Calibri"/>
        <family val="2"/>
        <scheme val="minor"/>
      </rPr>
      <t>Serventia Judicial</t>
    </r>
    <r>
      <rPr>
        <sz val="10"/>
        <rFont val="Calibri"/>
        <family val="2"/>
        <scheme val="minor"/>
      </rPr>
      <t xml:space="preserve">: </t>
    </r>
  </si>
  <si>
    <r>
      <rPr>
        <b/>
        <sz val="10"/>
        <rFont val="Calibri"/>
        <family val="2"/>
        <scheme val="minor"/>
      </rPr>
      <t>Juiz</t>
    </r>
    <r>
      <rPr>
        <sz val="10"/>
        <rFont val="Calibri"/>
        <family val="2"/>
        <scheme val="minor"/>
      </rPr>
      <t>:</t>
    </r>
  </si>
  <si>
    <r>
      <rPr>
        <b/>
        <sz val="10"/>
        <rFont val="Calibri"/>
        <family val="2"/>
        <scheme val="minor"/>
      </rPr>
      <t>Secretário</t>
    </r>
    <r>
      <rPr>
        <sz val="10"/>
        <rFont val="Calibri"/>
        <family val="2"/>
        <scheme val="minor"/>
      </rPr>
      <t>:</t>
    </r>
  </si>
  <si>
    <r>
      <rPr>
        <b/>
        <sz val="10"/>
        <rFont val="Calibri"/>
        <family val="2"/>
        <scheme val="minor"/>
      </rPr>
      <t>Substituto</t>
    </r>
    <r>
      <rPr>
        <sz val="10"/>
        <rFont val="Calibri"/>
        <family val="2"/>
        <scheme val="minor"/>
      </rPr>
      <t>:</t>
    </r>
  </si>
  <si>
    <t>Não sentenciado Meta 2 - DCP</t>
  </si>
  <si>
    <t>Acervo (PJe)</t>
  </si>
  <si>
    <t>Paralisados + de 60 dias (DCP)</t>
  </si>
  <si>
    <t>Paralisados + de 60 dias (PJe)</t>
  </si>
  <si>
    <t>Autos Conclusos + de 30 dias</t>
  </si>
  <si>
    <t>Novembro</t>
  </si>
  <si>
    <t>BELFROD ROXO 1 VARA CIVEL</t>
  </si>
  <si>
    <t>Reunião
(27/11/2023)</t>
  </si>
  <si>
    <t>04/12/2023</t>
  </si>
  <si>
    <t>18/12/2023</t>
  </si>
  <si>
    <t>15/01/2024</t>
  </si>
  <si>
    <t>29/01/2024</t>
  </si>
  <si>
    <t>19/02/2024</t>
  </si>
  <si>
    <t>04/03/2024</t>
  </si>
  <si>
    <t>Dezembro</t>
  </si>
  <si>
    <t>Janeiro</t>
  </si>
  <si>
    <t>287‬</t>
  </si>
  <si>
    <t>Fevereiro</t>
  </si>
  <si>
    <t>Março</t>
  </si>
  <si>
    <t>Inicio do monitoramento</t>
  </si>
  <si>
    <t>Chefe da serventia</t>
  </si>
  <si>
    <t>Semana X</t>
  </si>
  <si>
    <t>Monitoramento Apoio Extraordinário</t>
  </si>
  <si>
    <t>Serviço de Apoio à Gestão (SEGES)</t>
  </si>
  <si>
    <t>Divisão de Apoio à Gestão (DIGES)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</si>
</sst>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19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Arial"/>
      <family val="2"/>
    </font>
    <font>
      <sz val="13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color theme="2"/>
      <name val="Arial"/>
      <family val="2"/>
    </font>
  </fonts>
  <fills count="11">
    <fill>
      <patternFill patternType="none"/>
    </fill>
    <fill>
      <patternFill patternType="gray125"/>
    </fill>
    <fill>
      <patternFill patternType="lightGray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CD8F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theme="0"/>
      </right>
      <top style="medium">
        <color indexed="64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38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right"/>
    </xf>
    <xf numFmtId="1" fontId="5" fillId="0" borderId="0" xfId="1" applyNumberFormat="1" applyFont="1" applyBorder="1" applyAlignment="1">
      <alignment vertical="center"/>
    </xf>
    <xf numFmtId="0" fontId="5" fillId="0" borderId="1" xfId="0" applyFont="1" applyBorder="1"/>
    <xf numFmtId="0" fontId="7" fillId="0" borderId="3" xfId="0" applyFont="1" applyBorder="1" applyAlignment="1">
      <alignment horizontal="right" vertical="center"/>
    </xf>
    <xf numFmtId="3" fontId="1" fillId="4" borderId="19" xfId="0" applyNumberFormat="1" applyFont="1" applyFill="1" applyBorder="1" applyAlignment="1">
      <alignment horizontal="center" vertical="center"/>
    </xf>
    <xf numFmtId="3" fontId="1" fillId="4" borderId="22" xfId="0" applyNumberFormat="1" applyFont="1" applyFill="1" applyBorder="1" applyAlignment="1">
      <alignment horizontal="center" vertical="center"/>
    </xf>
    <xf numFmtId="3" fontId="1" fillId="4" borderId="24" xfId="0" applyNumberFormat="1" applyFont="1" applyFill="1" applyBorder="1" applyAlignment="1">
      <alignment horizontal="center" vertical="center"/>
    </xf>
    <xf numFmtId="3" fontId="1" fillId="4" borderId="25" xfId="0" applyNumberFormat="1" applyFont="1" applyFill="1" applyBorder="1" applyAlignment="1">
      <alignment horizontal="center" vertical="center"/>
    </xf>
    <xf numFmtId="3" fontId="1" fillId="4" borderId="26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0" borderId="0" xfId="0" applyFont="1" applyBorder="1" applyAlignment="1"/>
    <xf numFmtId="0" fontId="5" fillId="0" borderId="16" xfId="0" applyFont="1" applyBorder="1" applyAlignment="1"/>
    <xf numFmtId="0" fontId="5" fillId="0" borderId="2" xfId="0" applyFont="1" applyBorder="1" applyAlignment="1"/>
    <xf numFmtId="0" fontId="5" fillId="0" borderId="6" xfId="0" applyFont="1" applyBorder="1" applyAlignment="1"/>
    <xf numFmtId="0" fontId="5" fillId="0" borderId="15" xfId="0" applyFont="1" applyBorder="1" applyAlignment="1"/>
    <xf numFmtId="0" fontId="5" fillId="0" borderId="7" xfId="0" applyFont="1" applyBorder="1" applyAlignment="1"/>
    <xf numFmtId="0" fontId="5" fillId="0" borderId="17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13" xfId="0" applyFont="1" applyBorder="1" applyAlignment="1"/>
    <xf numFmtId="49" fontId="5" fillId="0" borderId="0" xfId="0" applyNumberFormat="1" applyFont="1"/>
    <xf numFmtId="0" fontId="0" fillId="0" borderId="13" xfId="0" applyBorder="1"/>
    <xf numFmtId="49" fontId="5" fillId="0" borderId="13" xfId="0" applyNumberFormat="1" applyFont="1" applyBorder="1"/>
    <xf numFmtId="3" fontId="5" fillId="0" borderId="13" xfId="0" applyNumberFormat="1" applyFont="1" applyBorder="1"/>
    <xf numFmtId="3" fontId="0" fillId="0" borderId="13" xfId="0" applyNumberFormat="1" applyBorder="1"/>
    <xf numFmtId="0" fontId="1" fillId="3" borderId="2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3" fontId="1" fillId="4" borderId="49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3" fontId="15" fillId="0" borderId="9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49" fontId="6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1" fontId="5" fillId="0" borderId="2" xfId="1" applyNumberFormat="1" applyFont="1" applyBorder="1" applyAlignment="1" applyProtection="1">
      <alignment horizontal="center" vertical="center"/>
      <protection locked="0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44" xfId="0" applyFont="1" applyBorder="1" applyProtection="1">
      <protection locked="0"/>
    </xf>
    <xf numFmtId="0" fontId="5" fillId="0" borderId="2" xfId="0" applyFont="1" applyBorder="1" applyProtection="1">
      <protection locked="0"/>
    </xf>
    <xf numFmtId="1" fontId="4" fillId="0" borderId="2" xfId="1" applyNumberFormat="1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1" fontId="5" fillId="0" borderId="0" xfId="1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 wrapText="1"/>
      <protection locked="0"/>
    </xf>
    <xf numFmtId="1" fontId="5" fillId="4" borderId="45" xfId="1" applyNumberFormat="1" applyFont="1" applyFill="1" applyBorder="1" applyAlignment="1" applyProtection="1">
      <alignment horizontal="center" vertical="center"/>
      <protection locked="0"/>
    </xf>
    <xf numFmtId="164" fontId="5" fillId="0" borderId="0" xfId="1" applyNumberFormat="1" applyFont="1" applyFill="1" applyBorder="1" applyAlignment="1" applyProtection="1">
      <alignment horizontal="center" vertical="center"/>
      <protection locked="0"/>
    </xf>
    <xf numFmtId="1" fontId="4" fillId="0" borderId="0" xfId="1" applyNumberFormat="1" applyFont="1" applyBorder="1" applyAlignment="1" applyProtection="1">
      <alignment horizontal="center" vertical="center" wrapText="1"/>
      <protection locked="0"/>
    </xf>
    <xf numFmtId="1" fontId="5" fillId="0" borderId="45" xfId="1" applyNumberFormat="1" applyFont="1" applyBorder="1" applyAlignment="1" applyProtection="1">
      <alignment horizontal="center" vertical="center"/>
      <protection locked="0"/>
    </xf>
    <xf numFmtId="1" fontId="5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1" fontId="5" fillId="0" borderId="8" xfId="1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 wrapText="1"/>
      <protection locked="0"/>
    </xf>
    <xf numFmtId="1" fontId="5" fillId="0" borderId="46" xfId="1" applyNumberFormat="1" applyFont="1" applyBorder="1" applyAlignment="1" applyProtection="1">
      <alignment horizontal="center" vertical="center"/>
      <protection locked="0"/>
    </xf>
    <xf numFmtId="1" fontId="5" fillId="0" borderId="8" xfId="1" applyNumberFormat="1" applyFont="1" applyFill="1" applyBorder="1" applyAlignment="1" applyProtection="1">
      <alignment horizontal="center" vertical="center"/>
      <protection locked="0"/>
    </xf>
    <xf numFmtId="1" fontId="4" fillId="0" borderId="8" xfId="1" applyNumberFormat="1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44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45" xfId="0" applyFon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horizontal="center"/>
      <protection locked="0"/>
    </xf>
    <xf numFmtId="0" fontId="5" fillId="0" borderId="48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49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9" xfId="0" applyNumberFormat="1" applyFont="1" applyBorder="1" applyAlignment="1" applyProtection="1">
      <alignment horizontal="center" vertical="center"/>
      <protection hidden="1"/>
    </xf>
    <xf numFmtId="0" fontId="12" fillId="0" borderId="50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49" fontId="16" fillId="5" borderId="18" xfId="0" applyNumberFormat="1" applyFont="1" applyFill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1" fontId="4" fillId="0" borderId="6" xfId="1" applyNumberFormat="1" applyFont="1" applyBorder="1" applyAlignment="1" applyProtection="1">
      <alignment horizontal="center" vertical="center" wrapText="1"/>
      <protection locked="0"/>
    </xf>
    <xf numFmtId="1" fontId="4" fillId="0" borderId="7" xfId="1" applyNumberFormat="1" applyFont="1" applyBorder="1" applyAlignment="1" applyProtection="1">
      <alignment horizontal="center" vertical="center" wrapText="1"/>
      <protection locked="0"/>
    </xf>
    <xf numFmtId="1" fontId="4" fillId="0" borderId="9" xfId="1" applyNumberFormat="1" applyFont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52" xfId="0" applyFont="1" applyBorder="1" applyAlignment="1" applyProtection="1">
      <alignment horizontal="center"/>
      <protection locked="0"/>
    </xf>
    <xf numFmtId="3" fontId="15" fillId="4" borderId="9" xfId="0" applyNumberFormat="1" applyFont="1" applyFill="1" applyBorder="1" applyAlignment="1" applyProtection="1">
      <alignment horizontal="center" vertical="center"/>
      <protection hidden="1"/>
    </xf>
    <xf numFmtId="49" fontId="6" fillId="7" borderId="1" xfId="0" applyNumberFormat="1" applyFont="1" applyFill="1" applyBorder="1" applyAlignment="1" applyProtection="1">
      <alignment horizontal="center" vertical="center"/>
      <protection locked="0"/>
    </xf>
    <xf numFmtId="49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10" fontId="15" fillId="0" borderId="9" xfId="1" applyNumberFormat="1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3" fontId="15" fillId="3" borderId="9" xfId="0" applyNumberFormat="1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locked="0"/>
    </xf>
    <xf numFmtId="0" fontId="6" fillId="6" borderId="15" xfId="0" applyFont="1" applyFill="1" applyBorder="1" applyAlignment="1" applyProtection="1">
      <alignment horizontal="center" vertical="center" wrapText="1"/>
      <protection locked="0"/>
    </xf>
    <xf numFmtId="0" fontId="6" fillId="6" borderId="17" xfId="0" applyFont="1" applyFill="1" applyBorder="1" applyAlignment="1" applyProtection="1">
      <alignment horizontal="center" vertical="center" wrapText="1"/>
      <protection locked="0"/>
    </xf>
    <xf numFmtId="0" fontId="5" fillId="0" borderId="47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53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3" fillId="0" borderId="42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13" fillId="4" borderId="42" xfId="0" applyFont="1" applyFill="1" applyBorder="1" applyAlignment="1" applyProtection="1">
      <alignment horizontal="center" vertical="center" wrapText="1"/>
      <protection locked="0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4" xfId="0" applyFont="1" applyFill="1" applyBorder="1" applyAlignment="1" applyProtection="1">
      <alignment horizontal="center" wrapText="1"/>
      <protection locked="0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6" fillId="6" borderId="16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7" borderId="42" xfId="0" applyFont="1" applyFill="1" applyBorder="1" applyAlignment="1" applyProtection="1">
      <alignment horizontal="center" vertical="center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13" fillId="0" borderId="43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8" fillId="8" borderId="4" xfId="0" applyFont="1" applyFill="1" applyBorder="1" applyAlignment="1" applyProtection="1">
      <alignment horizontal="center" vertical="center" wrapText="1"/>
      <protection locked="0"/>
    </xf>
    <xf numFmtId="0" fontId="18" fillId="8" borderId="5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7" fillId="10" borderId="16" xfId="0" applyFont="1" applyFill="1" applyBorder="1" applyAlignment="1" applyProtection="1">
      <alignment horizontal="center" wrapText="1"/>
      <protection locked="0"/>
    </xf>
    <xf numFmtId="0" fontId="7" fillId="10" borderId="6" xfId="0" applyFont="1" applyFill="1" applyBorder="1" applyAlignment="1" applyProtection="1">
      <alignment horizontal="center" wrapText="1"/>
      <protection locked="0"/>
    </xf>
    <xf numFmtId="0" fontId="7" fillId="10" borderId="15" xfId="0" applyFont="1" applyFill="1" applyBorder="1" applyAlignment="1" applyProtection="1">
      <alignment horizontal="center" wrapText="1"/>
      <protection locked="0"/>
    </xf>
    <xf numFmtId="0" fontId="7" fillId="10" borderId="7" xfId="0" applyFont="1" applyFill="1" applyBorder="1" applyAlignment="1" applyProtection="1">
      <alignment horizontal="center" wrapText="1"/>
      <protection locked="0"/>
    </xf>
    <xf numFmtId="0" fontId="7" fillId="10" borderId="17" xfId="0" applyFont="1" applyFill="1" applyBorder="1" applyAlignment="1" applyProtection="1">
      <alignment horizontal="center" wrapText="1"/>
      <protection locked="0"/>
    </xf>
    <xf numFmtId="0" fontId="7" fillId="10" borderId="9" xfId="0" applyFont="1" applyFill="1" applyBorder="1" applyAlignment="1" applyProtection="1">
      <alignment horizontal="center" wrapText="1"/>
      <protection locked="0"/>
    </xf>
    <xf numFmtId="0" fontId="14" fillId="9" borderId="4" xfId="0" applyFont="1" applyFill="1" applyBorder="1" applyAlignment="1" applyProtection="1">
      <alignment horizontal="center" vertical="center" wrapText="1"/>
      <protection locked="0"/>
    </xf>
    <xf numFmtId="0" fontId="14" fillId="9" borderId="5" xfId="0" applyFont="1" applyFill="1" applyBorder="1" applyAlignment="1" applyProtection="1">
      <alignment horizontal="center" vertical="center" wrapText="1"/>
      <protection locked="0"/>
    </xf>
    <xf numFmtId="0" fontId="14" fillId="6" borderId="4" xfId="0" applyFont="1" applyFill="1" applyBorder="1" applyAlignment="1" applyProtection="1">
      <alignment horizontal="center" vertical="center" wrapText="1"/>
      <protection locked="0"/>
    </xf>
    <xf numFmtId="0" fontId="14" fillId="6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49" fontId="1" fillId="3" borderId="16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>
      <alignment horizontal="center" vertical="center"/>
    </xf>
    <xf numFmtId="3" fontId="1" fillId="4" borderId="23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3" fontId="1" fillId="4" borderId="29" xfId="0" applyNumberFormat="1" applyFont="1" applyFill="1" applyBorder="1" applyAlignment="1">
      <alignment horizontal="center" vertical="center"/>
    </xf>
    <xf numFmtId="3" fontId="1" fillId="4" borderId="30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3" fontId="1" fillId="4" borderId="28" xfId="0" applyNumberFormat="1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3" fontId="1" fillId="4" borderId="31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10" fontId="1" fillId="0" borderId="13" xfId="0" applyNumberFormat="1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49" fontId="5" fillId="0" borderId="38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10" fontId="1" fillId="0" borderId="33" xfId="0" applyNumberFormat="1" applyFont="1" applyBorder="1" applyAlignment="1">
      <alignment horizontal="right"/>
    </xf>
    <xf numFmtId="10" fontId="1" fillId="0" borderId="33" xfId="1" applyNumberFormat="1" applyFont="1" applyBorder="1" applyAlignment="1">
      <alignment horizontal="right"/>
    </xf>
    <xf numFmtId="10" fontId="1" fillId="0" borderId="13" xfId="1" applyNumberFormat="1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49" fontId="5" fillId="0" borderId="35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right"/>
    </xf>
    <xf numFmtId="9" fontId="1" fillId="0" borderId="13" xfId="1" applyFont="1" applyBorder="1" applyAlignment="1">
      <alignment horizontal="right"/>
    </xf>
    <xf numFmtId="9" fontId="1" fillId="0" borderId="21" xfId="1" applyFont="1" applyBorder="1" applyAlignment="1">
      <alignment horizontal="right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5" fillId="0" borderId="13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33" xfId="0" applyFont="1" applyBorder="1" applyAlignment="1">
      <alignment horizontal="right"/>
    </xf>
    <xf numFmtId="0" fontId="5" fillId="0" borderId="34" xfId="0" applyFont="1" applyBorder="1" applyAlignment="1">
      <alignment horizontal="right"/>
    </xf>
  </cellXfs>
  <cellStyles count="2">
    <cellStyle name="Normal" xfId="0" builtinId="0"/>
    <cellStyle name="Porcentagem" xfId="1" builtinId="5"/>
  </cellStyles>
  <dxfs count="3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</dxf>
  </dxfs>
  <tableStyles count="0" defaultTableStyle="TableStyleMedium2" defaultPivotStyle="PivotStyleLight16"/>
  <colors>
    <mruColors>
      <color rgb="FF008080"/>
      <color rgb="FF66B2B2"/>
      <color rgb="FF335B74"/>
      <color rgb="FF008B8B"/>
      <color rgb="FFCEA2A0"/>
      <color rgb="FF581D22"/>
      <color rgb="FF975A58"/>
      <color rgb="FF004C4C"/>
      <color rgb="FF62A39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MONITORAMENTO!$B$9:$D$9</c:f>
              <c:strCache>
                <c:ptCount val="3"/>
                <c:pt idx="0">
                  <c:v>Indicador</c:v>
                </c:pt>
              </c:strCache>
            </c:strRef>
          </c:tx>
          <c:spPr>
            <a:solidFill>
              <a:srgbClr val="335B7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MONITORAMENTO!$E$8:$O$8</c:f>
              <c:strCache>
                <c:ptCount val="11"/>
                <c:pt idx="0">
                  <c:v>Inicio do monitoramento</c:v>
                </c:pt>
                <c:pt idx="1">
                  <c:v>Semana X</c:v>
                </c:pt>
                <c:pt idx="2">
                  <c:v>Semana X</c:v>
                </c:pt>
                <c:pt idx="3">
                  <c:v>Semana X</c:v>
                </c:pt>
                <c:pt idx="4">
                  <c:v>Semana X</c:v>
                </c:pt>
                <c:pt idx="5">
                  <c:v>Semana X</c:v>
                </c:pt>
                <c:pt idx="6">
                  <c:v>Semana X</c:v>
                </c:pt>
                <c:pt idx="7">
                  <c:v>Semana X</c:v>
                </c:pt>
                <c:pt idx="8">
                  <c:v>Semana X</c:v>
                </c:pt>
                <c:pt idx="9">
                  <c:v>Semana X</c:v>
                </c:pt>
                <c:pt idx="10">
                  <c:v>Semana X</c:v>
                </c:pt>
              </c:strCache>
            </c:strRef>
          </c:cat>
          <c:val>
            <c:numRef>
              <c:f>MONITORAMENTO!$E$9:$K$9</c:f>
              <c:numCache>
                <c:formatCode>#,##0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0A78-41CF-8C36-858D2BF7A751}"/>
            </c:ext>
          </c:extLst>
        </c:ser>
        <c:ser>
          <c:idx val="1"/>
          <c:order val="1"/>
          <c:tx>
            <c:strRef>
              <c:f>MONITORAMENTO!$B$10</c:f>
              <c:strCache>
                <c:ptCount val="1"/>
              </c:strCache>
            </c:strRef>
          </c:tx>
          <c:spPr>
            <a:solidFill>
              <a:srgbClr val="66B2B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MONITORAMENTO!$E$8:$O$8</c:f>
              <c:strCache>
                <c:ptCount val="11"/>
                <c:pt idx="0">
                  <c:v>Inicio do monitoramento</c:v>
                </c:pt>
                <c:pt idx="1">
                  <c:v>Semana X</c:v>
                </c:pt>
                <c:pt idx="2">
                  <c:v>Semana X</c:v>
                </c:pt>
                <c:pt idx="3">
                  <c:v>Semana X</c:v>
                </c:pt>
                <c:pt idx="4">
                  <c:v>Semana X</c:v>
                </c:pt>
                <c:pt idx="5">
                  <c:v>Semana X</c:v>
                </c:pt>
                <c:pt idx="6">
                  <c:v>Semana X</c:v>
                </c:pt>
                <c:pt idx="7">
                  <c:v>Semana X</c:v>
                </c:pt>
                <c:pt idx="8">
                  <c:v>Semana X</c:v>
                </c:pt>
                <c:pt idx="9">
                  <c:v>Semana X</c:v>
                </c:pt>
                <c:pt idx="10">
                  <c:v>Semana X</c:v>
                </c:pt>
              </c:strCache>
            </c:strRef>
          </c:cat>
          <c:val>
            <c:numRef>
              <c:f>MONITORAMENTO!$E$10:$O$10</c:f>
              <c:numCache>
                <c:formatCode>#,##0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0A78-41CF-8C36-858D2BF7A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90184392"/>
        <c:axId val="366917952"/>
      </c:barChart>
      <c:catAx>
        <c:axId val="290184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335B7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6917952"/>
        <c:crosses val="autoZero"/>
        <c:auto val="1"/>
        <c:lblAlgn val="ctr"/>
        <c:lblOffset val="100"/>
        <c:noMultiLvlLbl val="0"/>
      </c:catAx>
      <c:valAx>
        <c:axId val="366917952"/>
        <c:scaling>
          <c:orientation val="minMax"/>
          <c:min val="0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290184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335B74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9050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C4C-4E0C-B404-A00BC707BBEA}"/>
            </c:ext>
          </c:extLst>
        </c:ser>
        <c:ser>
          <c:idx val="1"/>
          <c:order val="1"/>
          <c:spPr>
            <a:gradFill flip="none" rotWithShape="1">
              <a:gsLst>
                <a:gs pos="0">
                  <a:schemeClr val="accent2"/>
                </a:gs>
                <a:gs pos="75000">
                  <a:schemeClr val="accent2">
                    <a:lumMod val="60000"/>
                    <a:lumOff val="40000"/>
                  </a:schemeClr>
                </a:gs>
                <a:gs pos="51000">
                  <a:schemeClr val="accent2">
                    <a:alpha val="75000"/>
                  </a:schemeClr>
                </a:gs>
                <a:gs pos="100000">
                  <a:schemeClr val="accent2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C4C-4E0C-B404-A00BC707BB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-12"/>
        <c:axId val="325265976"/>
        <c:axId val="325266960"/>
      </c:barChart>
      <c:catAx>
        <c:axId val="325265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5266960"/>
        <c:crosses val="autoZero"/>
        <c:auto val="1"/>
        <c:lblAlgn val="ctr"/>
        <c:lblOffset val="100"/>
        <c:noMultiLvlLbl val="0"/>
      </c:catAx>
      <c:valAx>
        <c:axId val="325266960"/>
        <c:scaling>
          <c:orientation val="minMax"/>
          <c:max val="35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25265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9050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MONITORAMENTO!$B$11:$D$11</c:f>
              <c:strCache>
                <c:ptCount val="3"/>
                <c:pt idx="0">
                  <c:v>Indicador</c:v>
                </c:pt>
              </c:strCache>
            </c:strRef>
          </c:tx>
          <c:spPr>
            <a:solidFill>
              <a:srgbClr val="335B7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MONITORAMENTO!$E$8:$O$8</c:f>
              <c:strCache>
                <c:ptCount val="11"/>
                <c:pt idx="0">
                  <c:v>Inicio do monitoramento</c:v>
                </c:pt>
                <c:pt idx="1">
                  <c:v>Semana X</c:v>
                </c:pt>
                <c:pt idx="2">
                  <c:v>Semana X</c:v>
                </c:pt>
                <c:pt idx="3">
                  <c:v>Semana X</c:v>
                </c:pt>
                <c:pt idx="4">
                  <c:v>Semana X</c:v>
                </c:pt>
                <c:pt idx="5">
                  <c:v>Semana X</c:v>
                </c:pt>
                <c:pt idx="6">
                  <c:v>Semana X</c:v>
                </c:pt>
                <c:pt idx="7">
                  <c:v>Semana X</c:v>
                </c:pt>
                <c:pt idx="8">
                  <c:v>Semana X</c:v>
                </c:pt>
                <c:pt idx="9">
                  <c:v>Semana X</c:v>
                </c:pt>
                <c:pt idx="10">
                  <c:v>Semana X</c:v>
                </c:pt>
              </c:strCache>
            </c:strRef>
          </c:cat>
          <c:val>
            <c:numRef>
              <c:f>MONITORAMENTO!$E$11:$O$11</c:f>
              <c:numCache>
                <c:formatCode>#,##0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090D-4992-B771-72F3A291B6BB}"/>
            </c:ext>
          </c:extLst>
        </c:ser>
        <c:ser>
          <c:idx val="1"/>
          <c:order val="1"/>
          <c:tx>
            <c:strRef>
              <c:f>MONITORAMENTO!$B$12:$D$12</c:f>
              <c:strCache>
                <c:ptCount val="3"/>
                <c:pt idx="0">
                  <c:v>Indicador</c:v>
                </c:pt>
              </c:strCache>
            </c:strRef>
          </c:tx>
          <c:spPr>
            <a:solidFill>
              <a:srgbClr val="66B2B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2048611490584804E-2"/>
                </c:manualLayout>
              </c:layout>
              <c:tx>
                <c:rich>
                  <a:bodyPr/>
                  <a:lstStyle/>
                  <a:p>
                    <a:fld id="{B7ECD073-A3F0-433B-8051-CCE27E4279E8}" type="VALUE">
                      <a:rPr lang="en-US">
                        <a:solidFill>
                          <a:schemeClr val="tx2"/>
                        </a:solidFill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BFC-4FB8-994F-A409B6769078}"/>
                </c:ext>
              </c:extLst>
            </c:dLbl>
            <c:dLbl>
              <c:idx val="1"/>
              <c:layout>
                <c:manualLayout>
                  <c:x val="-2.5236711379756949E-17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58-43B5-AF6A-AD333B9CF5E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346-408B-B704-48603A2C9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808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MONITORAMENTO!$E$8:$O$8</c:f>
              <c:strCache>
                <c:ptCount val="11"/>
                <c:pt idx="0">
                  <c:v>Inicio do monitoramento</c:v>
                </c:pt>
                <c:pt idx="1">
                  <c:v>Semana X</c:v>
                </c:pt>
                <c:pt idx="2">
                  <c:v>Semana X</c:v>
                </c:pt>
                <c:pt idx="3">
                  <c:v>Semana X</c:v>
                </c:pt>
                <c:pt idx="4">
                  <c:v>Semana X</c:v>
                </c:pt>
                <c:pt idx="5">
                  <c:v>Semana X</c:v>
                </c:pt>
                <c:pt idx="6">
                  <c:v>Semana X</c:v>
                </c:pt>
                <c:pt idx="7">
                  <c:v>Semana X</c:v>
                </c:pt>
                <c:pt idx="8">
                  <c:v>Semana X</c:v>
                </c:pt>
                <c:pt idx="9">
                  <c:v>Semana X</c:v>
                </c:pt>
                <c:pt idx="10">
                  <c:v>Semana X</c:v>
                </c:pt>
              </c:strCache>
            </c:strRef>
          </c:cat>
          <c:val>
            <c:numRef>
              <c:f>MONITORAMENTO!$E$12:$O$12</c:f>
              <c:numCache>
                <c:formatCode>#,##0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090D-4992-B771-72F3A291B6B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71697832"/>
        <c:axId val="471687992"/>
      </c:barChart>
      <c:catAx>
        <c:axId val="47169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335B7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1687992"/>
        <c:crosses val="autoZero"/>
        <c:auto val="1"/>
        <c:lblAlgn val="ctr"/>
        <c:lblOffset val="100"/>
        <c:noMultiLvlLbl val="0"/>
      </c:catAx>
      <c:valAx>
        <c:axId val="471687992"/>
        <c:scaling>
          <c:orientation val="minMax"/>
          <c:min val="0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471697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335B74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9050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MONITORAMENTO!$B$17:$D$17</c:f>
              <c:strCache>
                <c:ptCount val="3"/>
                <c:pt idx="0">
                  <c:v>Indicador</c:v>
                </c:pt>
              </c:strCache>
            </c:strRef>
          </c:tx>
          <c:spPr>
            <a:solidFill>
              <a:srgbClr val="335B7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MONITORAMENTO!$E$8:$O$8</c:f>
              <c:strCache>
                <c:ptCount val="11"/>
                <c:pt idx="0">
                  <c:v>Inicio do monitoramento</c:v>
                </c:pt>
                <c:pt idx="1">
                  <c:v>Semana X</c:v>
                </c:pt>
                <c:pt idx="2">
                  <c:v>Semana X</c:v>
                </c:pt>
                <c:pt idx="3">
                  <c:v>Semana X</c:v>
                </c:pt>
                <c:pt idx="4">
                  <c:v>Semana X</c:v>
                </c:pt>
                <c:pt idx="5">
                  <c:v>Semana X</c:v>
                </c:pt>
                <c:pt idx="6">
                  <c:v>Semana X</c:v>
                </c:pt>
                <c:pt idx="7">
                  <c:v>Semana X</c:v>
                </c:pt>
                <c:pt idx="8">
                  <c:v>Semana X</c:v>
                </c:pt>
                <c:pt idx="9">
                  <c:v>Semana X</c:v>
                </c:pt>
                <c:pt idx="10">
                  <c:v>Semana X</c:v>
                </c:pt>
              </c:strCache>
            </c:strRef>
          </c:cat>
          <c:val>
            <c:numRef>
              <c:f>MONITORAMENTO!$E$17:$O$17</c:f>
              <c:numCache>
                <c:formatCode>#,##0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8A2E-4A36-93E6-EF85BB37FC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90184392"/>
        <c:axId val="366917952"/>
      </c:barChart>
      <c:catAx>
        <c:axId val="290184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335B7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6917952"/>
        <c:crosses val="autoZero"/>
        <c:auto val="1"/>
        <c:lblAlgn val="ctr"/>
        <c:lblOffset val="100"/>
        <c:noMultiLvlLbl val="0"/>
      </c:catAx>
      <c:valAx>
        <c:axId val="366917952"/>
        <c:scaling>
          <c:orientation val="minMax"/>
          <c:min val="0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290184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335B74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9050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MONITORAMENTO!$B$18:$D$18</c:f>
              <c:strCache>
                <c:ptCount val="3"/>
                <c:pt idx="0">
                  <c:v>Indicador</c:v>
                </c:pt>
              </c:strCache>
            </c:strRef>
          </c:tx>
          <c:spPr>
            <a:solidFill>
              <a:srgbClr val="335B7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3.49992314254516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76-404A-9FAD-E881F24294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MONITORAMENTO!$E$8:$O$8</c:f>
              <c:strCache>
                <c:ptCount val="11"/>
                <c:pt idx="0">
                  <c:v>Inicio do monitoramento</c:v>
                </c:pt>
                <c:pt idx="1">
                  <c:v>Semana X</c:v>
                </c:pt>
                <c:pt idx="2">
                  <c:v>Semana X</c:v>
                </c:pt>
                <c:pt idx="3">
                  <c:v>Semana X</c:v>
                </c:pt>
                <c:pt idx="4">
                  <c:v>Semana X</c:v>
                </c:pt>
                <c:pt idx="5">
                  <c:v>Semana X</c:v>
                </c:pt>
                <c:pt idx="6">
                  <c:v>Semana X</c:v>
                </c:pt>
                <c:pt idx="7">
                  <c:v>Semana X</c:v>
                </c:pt>
                <c:pt idx="8">
                  <c:v>Semana X</c:v>
                </c:pt>
                <c:pt idx="9">
                  <c:v>Semana X</c:v>
                </c:pt>
                <c:pt idx="10">
                  <c:v>Semana X</c:v>
                </c:pt>
              </c:strCache>
            </c:strRef>
          </c:cat>
          <c:val>
            <c:numRef>
              <c:f>MONITORAMENTO!$E$18:$O$18</c:f>
              <c:numCache>
                <c:formatCode>#,##0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3-3C7A-49D4-92C9-74FB979283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90184392"/>
        <c:axId val="366917952"/>
      </c:barChart>
      <c:catAx>
        <c:axId val="290184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335B74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6917952"/>
        <c:crosses val="autoZero"/>
        <c:auto val="1"/>
        <c:lblAlgn val="ctr"/>
        <c:lblOffset val="100"/>
        <c:noMultiLvlLbl val="0"/>
      </c:catAx>
      <c:valAx>
        <c:axId val="366917952"/>
        <c:scaling>
          <c:orientation val="minMax"/>
          <c:min val="0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2901843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335B74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9050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Acervo Geral / Acervo Ativo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 FASE (3)'!$M$23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 FASE (3)'!$N$23:$V$23</c:f>
              <c:numCache>
                <c:formatCode>General</c:formatCode>
                <c:ptCount val="9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 FASE (3)'!$N$21:$V$22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AB7-4120-AC04-C2F94921579F}"/>
            </c:ext>
          </c:extLst>
        </c:ser>
        <c:ser>
          <c:idx val="1"/>
          <c:order val="1"/>
          <c:tx>
            <c:strRef>
              <c:f>'1 FASE (3)'!$M$24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 FASE (3)'!$N$24:$V$24</c:f>
              <c:numCache>
                <c:formatCode>General</c:formatCode>
                <c:ptCount val="9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 FASE (3)'!$N$21:$V$22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AB7-4120-AC04-C2F9492157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381809304"/>
        <c:axId val="381811600"/>
      </c:barChart>
      <c:catAx>
        <c:axId val="38180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1811600"/>
        <c:crosses val="autoZero"/>
        <c:auto val="1"/>
        <c:lblAlgn val="ctr"/>
        <c:lblOffset val="100"/>
        <c:noMultiLvlLbl val="0"/>
      </c:catAx>
      <c:valAx>
        <c:axId val="38181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1809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Paralisados</a:t>
            </a:r>
            <a:r>
              <a:rPr lang="pt-BR" baseline="0"/>
              <a:t> + 90 dias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 FASE (3)'!$M$28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85-4649-BD6E-80825C4D4E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 FASE (3)'!$N$28:$V$28</c:f>
              <c:numCache>
                <c:formatCode>General</c:formatCode>
                <c:ptCount val="9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 FASE (3)'!$N$26:$V$27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385-4649-BD6E-80825C4D4E50}"/>
            </c:ext>
          </c:extLst>
        </c:ser>
        <c:ser>
          <c:idx val="1"/>
          <c:order val="1"/>
          <c:tx>
            <c:strRef>
              <c:f>'1 FASE (3)'!$M$29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85-4649-BD6E-80825C4D4E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 FASE (3)'!$N$29:$V$29</c:f>
              <c:numCache>
                <c:formatCode>General</c:formatCode>
                <c:ptCount val="9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 FASE (3)'!$N$26:$V$27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2385-4649-BD6E-80825C4D4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62523232"/>
        <c:axId val="462513720"/>
      </c:barChart>
      <c:catAx>
        <c:axId val="46252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2513720"/>
        <c:crosses val="autoZero"/>
        <c:auto val="1"/>
        <c:lblAlgn val="ctr"/>
        <c:lblOffset val="100"/>
        <c:noMultiLvlLbl val="0"/>
      </c:catAx>
      <c:valAx>
        <c:axId val="46251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252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Saida</a:t>
            </a:r>
            <a:r>
              <a:rPr lang="pt-BR" baseline="0"/>
              <a:t> de  Acervo X Entrada de Acervo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FASE (3)'!$C$17:$E$17</c:f>
              <c:strCache>
                <c:ptCount val="3"/>
                <c:pt idx="0">
                  <c:v>Saída de Acervo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 FASE (3)'!$F$16:$H$16</c:f>
              <c:numCache>
                <c:formatCode>General</c:formatCode>
                <c:ptCount val="3"/>
              </c:numCache>
            </c:numRef>
          </c:cat>
          <c:val>
            <c:numRef>
              <c:f>'1 FASE (3)'!$F$17:$H$17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6242-42AA-B1E0-FF436238ED1B}"/>
            </c:ext>
          </c:extLst>
        </c:ser>
        <c:ser>
          <c:idx val="1"/>
          <c:order val="1"/>
          <c:tx>
            <c:strRef>
              <c:f>'1 FASE (3)'!$C$18:$E$18</c:f>
              <c:strCache>
                <c:ptCount val="3"/>
                <c:pt idx="0">
                  <c:v>Entrada de Acervo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 FASE (3)'!$F$16:$H$16</c:f>
              <c:numCache>
                <c:formatCode>General</c:formatCode>
                <c:ptCount val="3"/>
              </c:numCache>
            </c:numRef>
          </c:cat>
          <c:val>
            <c:numRef>
              <c:f>'1 FASE (3)'!$F$18:$H$18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6242-42AA-B1E0-FF436238E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439495824"/>
        <c:axId val="439500088"/>
      </c:barChart>
      <c:catAx>
        <c:axId val="43949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9500088"/>
        <c:crosses val="autoZero"/>
        <c:auto val="1"/>
        <c:lblAlgn val="ctr"/>
        <c:lblOffset val="100"/>
        <c:noMultiLvlLbl val="0"/>
      </c:catAx>
      <c:valAx>
        <c:axId val="439500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949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Relationship Id="rId9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f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3.jfif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1200150</xdr:colOff>
      <xdr:row>18</xdr:row>
      <xdr:rowOff>37177</xdr:rowOff>
    </xdr:from>
    <xdr:to>
      <xdr:col>15</xdr:col>
      <xdr:colOff>1866900</xdr:colOff>
      <xdr:row>59</xdr:row>
      <xdr:rowOff>7937</xdr:rowOff>
    </xdr:to>
    <xdr:pic>
      <xdr:nvPicPr>
        <xdr:cNvPr id="2" name="Imagem 1" descr="Monitoramento de TI - FJ REDEmpresa">
          <a:extLst>
            <a:ext uri="{FF2B5EF4-FFF2-40B4-BE49-F238E27FC236}">
              <a16:creationId xmlns:a16="http://schemas.microsoft.com/office/drawing/2014/main" id="{1925D7B1-2C42-4BB9-AF72-44EB40C04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alphaModFix amt="17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964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6109365"/>
          <a:ext cx="26146125" cy="9725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10584</xdr:colOff>
      <xdr:row>18</xdr:row>
      <xdr:rowOff>16416</xdr:rowOff>
    </xdr:from>
    <xdr:to>
      <xdr:col>9</xdr:col>
      <xdr:colOff>933450</xdr:colOff>
      <xdr:row>25</xdr:row>
      <xdr:rowOff>357174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E8DBF55-DE41-45FE-BB58-5A6C07717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9673</xdr:colOff>
      <xdr:row>26</xdr:row>
      <xdr:rowOff>13763</xdr:rowOff>
    </xdr:from>
    <xdr:to>
      <xdr:col>15</xdr:col>
      <xdr:colOff>1879023</xdr:colOff>
      <xdr:row>40</xdr:row>
      <xdr:rowOff>176892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15FCCC4-8DF2-44F0-B57C-7CD3F5F43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952500</xdr:colOff>
      <xdr:row>18</xdr:row>
      <xdr:rowOff>15148</xdr:rowOff>
    </xdr:from>
    <xdr:to>
      <xdr:col>15</xdr:col>
      <xdr:colOff>1876425</xdr:colOff>
      <xdr:row>25</xdr:row>
      <xdr:rowOff>357187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3DA0D25-C339-49E3-8BF6-AE67D848A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971550</xdr:colOff>
      <xdr:row>41</xdr:row>
      <xdr:rowOff>1</xdr:rowOff>
    </xdr:from>
    <xdr:to>
      <xdr:col>15</xdr:col>
      <xdr:colOff>1887682</xdr:colOff>
      <xdr:row>56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FE65DB6-9DB8-4DB1-A8F8-2943B7A7A7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14607</xdr:colOff>
      <xdr:row>41</xdr:row>
      <xdr:rowOff>3639</xdr:rowOff>
    </xdr:from>
    <xdr:to>
      <xdr:col>9</xdr:col>
      <xdr:colOff>971550</xdr:colOff>
      <xdr:row>55</xdr:row>
      <xdr:rowOff>207818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455C2D3-A535-43A1-A8B0-DD4D313B9A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63275</xdr:colOff>
      <xdr:row>0</xdr:row>
      <xdr:rowOff>111125</xdr:rowOff>
    </xdr:from>
    <xdr:to>
      <xdr:col>1</xdr:col>
      <xdr:colOff>1317625</xdr:colOff>
      <xdr:row>2</xdr:row>
      <xdr:rowOff>365125</xdr:rowOff>
    </xdr:to>
    <xdr:pic>
      <xdr:nvPicPr>
        <xdr:cNvPr id="8" name="Picture 4" descr="PJERJ">
          <a:extLst>
            <a:ext uri="{FF2B5EF4-FFF2-40B4-BE49-F238E27FC236}">
              <a16:creationId xmlns:a16="http://schemas.microsoft.com/office/drawing/2014/main" id="{B36B5376-7E38-4680-A36F-CACBD8EA2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biLevel thresh="75000"/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75" y="111125"/>
          <a:ext cx="246085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1000125</xdr:colOff>
      <xdr:row>0</xdr:row>
      <xdr:rowOff>776110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100-000008000000}"/>
            </a:ext>
            <a:ext uri="{147F2762-F138-4A5C-976F-8EAC2B608ADB}">
              <a16:predDERef xmlns:a16="http://schemas.microsoft.com/office/drawing/2014/main" pre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952500" cy="7761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123030</xdr:colOff>
      <xdr:row>0</xdr:row>
      <xdr:rowOff>27782</xdr:rowOff>
    </xdr:from>
    <xdr:to>
      <xdr:col>0</xdr:col>
      <xdr:colOff>941315</xdr:colOff>
      <xdr:row>0</xdr:row>
      <xdr:rowOff>694532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881C575-A88A-4DFF-ABB0-D0CAA36BB985}"/>
            </a:ext>
            <a:ext uri="{147F2762-F138-4A5C-976F-8EAC2B608ADB}">
              <a16:predDERef xmlns:a16="http://schemas.microsoft.com/office/drawing/2014/main" pre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30" y="27782"/>
          <a:ext cx="818285" cy="666750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25</xdr:row>
      <xdr:rowOff>32656</xdr:rowOff>
    </xdr:from>
    <xdr:to>
      <xdr:col>11</xdr:col>
      <xdr:colOff>879022</xdr:colOff>
      <xdr:row>44</xdr:row>
      <xdr:rowOff>163511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C565AB7-ACE5-4455-996A-7405699A2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875847</xdr:colOff>
      <xdr:row>24</xdr:row>
      <xdr:rowOff>108063</xdr:rowOff>
    </xdr:from>
    <xdr:to>
      <xdr:col>21</xdr:col>
      <xdr:colOff>933450</xdr:colOff>
      <xdr:row>44</xdr:row>
      <xdr:rowOff>168275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5DFE26-6743-43FB-8F74-3498646B7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38101</xdr:colOff>
      <xdr:row>14</xdr:row>
      <xdr:rowOff>12698</xdr:rowOff>
    </xdr:from>
    <xdr:to>
      <xdr:col>21</xdr:col>
      <xdr:colOff>922565</xdr:colOff>
      <xdr:row>25</xdr:row>
      <xdr:rowOff>14513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824EF5B-AB0D-4473-A557-888DCC0AF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3"/>
  <sheetViews>
    <sheetView showGridLines="0" tabSelected="1" view="pageLayout" topLeftCell="K1" zoomScaleNormal="50" workbookViewId="0">
      <selection activeCell="K12" sqref="K12"/>
    </sheetView>
  </sheetViews>
  <sheetFormatPr defaultColWidth="9.140625" defaultRowHeight="15" x14ac:dyDescent="0.25"/>
  <cols>
    <col min="1" max="1" width="18.140625" style="75" customWidth="1"/>
    <col min="2" max="2" width="21.140625" style="42" customWidth="1"/>
    <col min="3" max="3" width="8.7109375" style="42" customWidth="1"/>
    <col min="4" max="4" width="21.85546875" style="42" customWidth="1"/>
    <col min="5" max="16" width="28.42578125" style="42" customWidth="1"/>
    <col min="17" max="16384" width="9.140625" style="42"/>
  </cols>
  <sheetData>
    <row r="1" spans="1:29" ht="35.1" customHeight="1" thickBot="1" x14ac:dyDescent="0.3">
      <c r="A1" s="145"/>
      <c r="B1" s="146"/>
      <c r="C1" s="135" t="s">
        <v>66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6"/>
    </row>
    <row r="2" spans="1:29" ht="35.1" customHeight="1" thickBot="1" x14ac:dyDescent="0.3">
      <c r="A2" s="147"/>
      <c r="B2" s="148"/>
      <c r="C2" s="151" t="s">
        <v>65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2"/>
    </row>
    <row r="3" spans="1:29" ht="35.1" customHeight="1" thickBot="1" x14ac:dyDescent="0.3">
      <c r="A3" s="149"/>
      <c r="B3" s="150"/>
      <c r="C3" s="153" t="s">
        <v>64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4"/>
    </row>
    <row r="4" spans="1:29" s="43" customFormat="1" ht="27" customHeight="1" thickBot="1" x14ac:dyDescent="0.3">
      <c r="A4" s="120" t="s">
        <v>38</v>
      </c>
      <c r="B4" s="121"/>
      <c r="C4" s="137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9"/>
      <c r="Q4" s="42"/>
      <c r="R4" s="42"/>
      <c r="S4" s="42"/>
      <c r="T4" s="42"/>
      <c r="U4" s="42"/>
      <c r="V4" s="42"/>
    </row>
    <row r="5" spans="1:29" s="43" customFormat="1" ht="23.25" customHeight="1" thickBot="1" x14ac:dyDescent="0.3">
      <c r="A5" s="101" t="s">
        <v>39</v>
      </c>
      <c r="B5" s="142"/>
      <c r="C5" s="143"/>
      <c r="D5" s="143"/>
      <c r="E5" s="143"/>
      <c r="F5" s="143"/>
      <c r="G5" s="143"/>
      <c r="H5" s="144"/>
      <c r="I5" s="140" t="s">
        <v>62</v>
      </c>
      <c r="J5" s="141"/>
      <c r="K5" s="96"/>
      <c r="L5" s="96"/>
      <c r="M5" s="96"/>
      <c r="N5" s="96"/>
      <c r="O5" s="96"/>
      <c r="P5" s="97"/>
      <c r="Q5" s="42"/>
      <c r="R5" s="42"/>
      <c r="S5" s="42"/>
      <c r="T5" s="42"/>
      <c r="U5" s="42"/>
      <c r="V5" s="42"/>
    </row>
    <row r="6" spans="1:29" s="43" customFormat="1" ht="16.5" customHeight="1" thickBot="1" x14ac:dyDescent="0.3">
      <c r="A6" s="101" t="s">
        <v>40</v>
      </c>
      <c r="B6" s="120"/>
      <c r="C6" s="134"/>
      <c r="D6" s="134"/>
      <c r="E6" s="134"/>
      <c r="F6" s="134"/>
      <c r="G6" s="134"/>
      <c r="H6" s="121"/>
      <c r="I6" s="120" t="s">
        <v>41</v>
      </c>
      <c r="J6" s="121"/>
      <c r="K6" s="98"/>
      <c r="L6" s="98"/>
      <c r="M6" s="98"/>
      <c r="N6" s="98"/>
      <c r="O6" s="98"/>
      <c r="P6" s="99"/>
      <c r="Q6" s="42"/>
      <c r="R6" s="42"/>
      <c r="S6" s="42"/>
      <c r="T6" s="42"/>
      <c r="U6" s="42"/>
      <c r="V6" s="42"/>
    </row>
    <row r="7" spans="1:29" ht="6.75" customHeight="1" thickBot="1" x14ac:dyDescent="0.3">
      <c r="A7" s="122"/>
      <c r="B7" s="123"/>
      <c r="C7" s="123"/>
      <c r="D7" s="123"/>
      <c r="E7" s="123"/>
      <c r="F7" s="123"/>
      <c r="G7" s="123"/>
      <c r="H7" s="123"/>
      <c r="I7" s="124"/>
      <c r="J7" s="124"/>
      <c r="K7" s="124"/>
      <c r="L7" s="124"/>
      <c r="M7" s="124"/>
      <c r="N7" s="124"/>
      <c r="O7" s="124"/>
      <c r="P7" s="125"/>
    </row>
    <row r="8" spans="1:29" ht="35.25" customHeight="1" thickBot="1" x14ac:dyDescent="0.3">
      <c r="A8" s="126"/>
      <c r="B8" s="128" t="s">
        <v>5</v>
      </c>
      <c r="C8" s="129"/>
      <c r="D8" s="130"/>
      <c r="E8" s="92" t="s">
        <v>61</v>
      </c>
      <c r="F8" s="44" t="s">
        <v>63</v>
      </c>
      <c r="G8" s="44" t="s">
        <v>63</v>
      </c>
      <c r="H8" s="44" t="s">
        <v>63</v>
      </c>
      <c r="I8" s="44" t="s">
        <v>63</v>
      </c>
      <c r="J8" s="44" t="s">
        <v>63</v>
      </c>
      <c r="K8" s="44" t="s">
        <v>63</v>
      </c>
      <c r="L8" s="44" t="s">
        <v>63</v>
      </c>
      <c r="M8" s="44" t="s">
        <v>63</v>
      </c>
      <c r="N8" s="44" t="s">
        <v>63</v>
      </c>
      <c r="O8" s="44" t="s">
        <v>63</v>
      </c>
      <c r="P8" s="91" t="s">
        <v>37</v>
      </c>
      <c r="W8" s="45"/>
      <c r="X8" s="45"/>
      <c r="Y8" s="45"/>
      <c r="Z8" s="45"/>
      <c r="AA8" s="45"/>
      <c r="AB8" s="45"/>
      <c r="AC8" s="45"/>
    </row>
    <row r="9" spans="1:29" ht="32.25" customHeight="1" thickBot="1" x14ac:dyDescent="0.3">
      <c r="A9" s="102"/>
      <c r="B9" s="110"/>
      <c r="C9" s="111"/>
      <c r="D9" s="112"/>
      <c r="E9" s="100"/>
      <c r="F9" s="90"/>
      <c r="G9" s="100"/>
      <c r="H9" s="41"/>
      <c r="I9" s="100"/>
      <c r="J9" s="41"/>
      <c r="K9" s="100"/>
      <c r="L9" s="41"/>
      <c r="M9" s="100"/>
      <c r="N9" s="41"/>
      <c r="O9" s="41"/>
      <c r="P9" s="93"/>
      <c r="W9" s="45"/>
      <c r="X9" s="45"/>
      <c r="Y9" s="45"/>
      <c r="Z9" s="45"/>
      <c r="AA9" s="45"/>
      <c r="AB9" s="45"/>
      <c r="AC9" s="45"/>
    </row>
    <row r="10" spans="1:29" ht="32.25" customHeight="1" thickBot="1" x14ac:dyDescent="0.3">
      <c r="A10" s="102"/>
      <c r="B10" s="110"/>
      <c r="C10" s="111"/>
      <c r="D10" s="112"/>
      <c r="E10" s="100"/>
      <c r="F10" s="90"/>
      <c r="G10" s="100"/>
      <c r="H10" s="41"/>
      <c r="I10" s="100"/>
      <c r="J10" s="41"/>
      <c r="K10" s="100"/>
      <c r="L10" s="41"/>
      <c r="M10" s="100"/>
      <c r="N10" s="41"/>
      <c r="O10" s="41"/>
      <c r="P10" s="93"/>
      <c r="W10" s="45"/>
      <c r="X10" s="45"/>
      <c r="Y10" s="45"/>
      <c r="Z10" s="45"/>
      <c r="AA10" s="45"/>
      <c r="AB10" s="45"/>
      <c r="AC10" s="45"/>
    </row>
    <row r="11" spans="1:29" ht="29.25" customHeight="1" thickBot="1" x14ac:dyDescent="0.3">
      <c r="A11" s="102"/>
      <c r="B11" s="131"/>
      <c r="C11" s="132"/>
      <c r="D11" s="133"/>
      <c r="E11" s="100"/>
      <c r="F11" s="90"/>
      <c r="G11" s="100"/>
      <c r="H11" s="41"/>
      <c r="I11" s="100"/>
      <c r="J11" s="41"/>
      <c r="K11" s="100"/>
      <c r="L11" s="41"/>
      <c r="M11" s="100"/>
      <c r="N11" s="41"/>
      <c r="O11" s="41"/>
      <c r="P11" s="93"/>
      <c r="W11" s="45"/>
      <c r="X11" s="45"/>
      <c r="Y11" s="45"/>
      <c r="Z11" s="45"/>
      <c r="AA11" s="45"/>
      <c r="AB11" s="45"/>
      <c r="AC11" s="45"/>
    </row>
    <row r="12" spans="1:29" ht="29.25" customHeight="1" thickBot="1" x14ac:dyDescent="0.3">
      <c r="A12" s="102"/>
      <c r="B12" s="131"/>
      <c r="C12" s="132"/>
      <c r="D12" s="133"/>
      <c r="E12" s="100"/>
      <c r="F12" s="90"/>
      <c r="G12" s="100"/>
      <c r="H12" s="41"/>
      <c r="I12" s="100"/>
      <c r="J12" s="41"/>
      <c r="K12" s="100"/>
      <c r="L12" s="41"/>
      <c r="M12" s="100"/>
      <c r="N12" s="41"/>
      <c r="O12" s="41"/>
      <c r="P12" s="93"/>
      <c r="W12" s="45"/>
      <c r="X12" s="45"/>
      <c r="Y12" s="45"/>
      <c r="Z12" s="45"/>
      <c r="AA12" s="45"/>
      <c r="AB12" s="45"/>
      <c r="AC12" s="45"/>
    </row>
    <row r="13" spans="1:29" ht="29.25" customHeight="1" thickBot="1" x14ac:dyDescent="0.3">
      <c r="A13" s="102"/>
      <c r="B13" s="110"/>
      <c r="C13" s="111"/>
      <c r="D13" s="112"/>
      <c r="E13" s="100"/>
      <c r="F13" s="90"/>
      <c r="G13" s="100"/>
      <c r="H13" s="41"/>
      <c r="I13" s="100"/>
      <c r="J13" s="41"/>
      <c r="K13" s="100"/>
      <c r="L13" s="41"/>
      <c r="M13" s="100"/>
      <c r="N13" s="41"/>
      <c r="O13" s="41"/>
      <c r="P13" s="93"/>
      <c r="W13" s="45"/>
      <c r="X13" s="45"/>
      <c r="Y13" s="45"/>
      <c r="Z13" s="45"/>
      <c r="AA13" s="45"/>
      <c r="AB13" s="45"/>
      <c r="AC13" s="45"/>
    </row>
    <row r="14" spans="1:29" ht="29.25" customHeight="1" thickBot="1" x14ac:dyDescent="0.3">
      <c r="A14" s="102"/>
      <c r="B14" s="110"/>
      <c r="C14" s="111"/>
      <c r="D14" s="112"/>
      <c r="E14" s="100"/>
      <c r="F14" s="90"/>
      <c r="G14" s="100"/>
      <c r="H14" s="41"/>
      <c r="I14" s="100"/>
      <c r="J14" s="41"/>
      <c r="K14" s="100"/>
      <c r="L14" s="41"/>
      <c r="M14" s="100"/>
      <c r="N14" s="41"/>
      <c r="O14" s="41"/>
      <c r="P14" s="93"/>
      <c r="W14" s="45"/>
      <c r="X14" s="45"/>
      <c r="Y14" s="45"/>
      <c r="Z14" s="45"/>
      <c r="AA14" s="45"/>
      <c r="AB14" s="45"/>
      <c r="AC14" s="45"/>
    </row>
    <row r="15" spans="1:29" ht="29.25" customHeight="1" thickBot="1" x14ac:dyDescent="0.3">
      <c r="A15" s="102"/>
      <c r="B15" s="110"/>
      <c r="C15" s="111"/>
      <c r="D15" s="112"/>
      <c r="E15" s="100"/>
      <c r="F15" s="90"/>
      <c r="G15" s="100"/>
      <c r="H15" s="41"/>
      <c r="I15" s="100"/>
      <c r="J15" s="41"/>
      <c r="K15" s="100"/>
      <c r="L15" s="41"/>
      <c r="M15" s="100"/>
      <c r="N15" s="41"/>
      <c r="O15" s="41"/>
      <c r="P15" s="93"/>
      <c r="W15" s="45"/>
      <c r="X15" s="45"/>
      <c r="Y15" s="45"/>
      <c r="Z15" s="45"/>
      <c r="AA15" s="45"/>
      <c r="AB15" s="45"/>
      <c r="AC15" s="45"/>
    </row>
    <row r="16" spans="1:29" ht="29.25" customHeight="1" thickBot="1" x14ac:dyDescent="0.3">
      <c r="A16" s="102"/>
      <c r="B16" s="110"/>
      <c r="C16" s="111"/>
      <c r="D16" s="112"/>
      <c r="E16" s="100"/>
      <c r="F16" s="90"/>
      <c r="G16" s="100"/>
      <c r="H16" s="41"/>
      <c r="I16" s="100"/>
      <c r="J16" s="41"/>
      <c r="K16" s="100"/>
      <c r="L16" s="41"/>
      <c r="M16" s="100"/>
      <c r="N16" s="41"/>
      <c r="O16" s="41"/>
      <c r="P16" s="93"/>
      <c r="W16" s="45"/>
      <c r="X16" s="45"/>
      <c r="Y16" s="45"/>
      <c r="Z16" s="45"/>
      <c r="AA16" s="45"/>
      <c r="AB16" s="45"/>
      <c r="AC16" s="45"/>
    </row>
    <row r="17" spans="1:29" ht="29.25" customHeight="1" thickBot="1" x14ac:dyDescent="0.3">
      <c r="A17" s="102"/>
      <c r="B17" s="117"/>
      <c r="C17" s="118"/>
      <c r="D17" s="119"/>
      <c r="E17" s="100"/>
      <c r="F17" s="90"/>
      <c r="G17" s="100"/>
      <c r="H17" s="41"/>
      <c r="I17" s="100"/>
      <c r="J17" s="41"/>
      <c r="K17" s="100"/>
      <c r="L17" s="41"/>
      <c r="M17" s="100"/>
      <c r="N17" s="41"/>
      <c r="O17" s="41"/>
      <c r="P17" s="93"/>
      <c r="W17" s="45"/>
      <c r="X17" s="45"/>
      <c r="Y17" s="45"/>
      <c r="Z17" s="45"/>
      <c r="AA17" s="45"/>
      <c r="AB17" s="45"/>
      <c r="AC17" s="45"/>
    </row>
    <row r="18" spans="1:29" ht="29.25" customHeight="1" thickBot="1" x14ac:dyDescent="0.3">
      <c r="A18" s="102"/>
      <c r="B18" s="117"/>
      <c r="C18" s="118"/>
      <c r="D18" s="119"/>
      <c r="E18" s="100"/>
      <c r="F18" s="90"/>
      <c r="G18" s="100"/>
      <c r="H18" s="41"/>
      <c r="I18" s="100"/>
      <c r="J18" s="41"/>
      <c r="K18" s="100"/>
      <c r="L18" s="41"/>
      <c r="M18" s="100"/>
      <c r="N18" s="41"/>
      <c r="O18" s="41"/>
      <c r="P18" s="93"/>
      <c r="W18" s="45"/>
      <c r="X18" s="45"/>
      <c r="Y18" s="45"/>
      <c r="Z18" s="45"/>
      <c r="AA18" s="45"/>
      <c r="AB18" s="45"/>
      <c r="AC18" s="45"/>
    </row>
    <row r="19" spans="1:29" ht="29.25" customHeight="1" x14ac:dyDescent="0.25">
      <c r="A19" s="127"/>
      <c r="B19" s="46"/>
      <c r="C19" s="47"/>
      <c r="D19" s="47"/>
      <c r="E19" s="48"/>
      <c r="F19" s="49"/>
      <c r="G19" s="50"/>
      <c r="H19" s="51"/>
      <c r="I19" s="51"/>
      <c r="J19" s="51"/>
      <c r="K19" s="52"/>
      <c r="L19" s="52"/>
      <c r="M19" s="52"/>
      <c r="N19" s="52"/>
      <c r="O19" s="52"/>
      <c r="P19" s="83"/>
    </row>
    <row r="20" spans="1:29" ht="29.25" customHeight="1" x14ac:dyDescent="0.25">
      <c r="A20" s="127"/>
      <c r="B20" s="53"/>
      <c r="C20" s="54"/>
      <c r="D20" s="54"/>
      <c r="E20" s="55"/>
      <c r="F20" s="56"/>
      <c r="G20" s="57"/>
      <c r="H20" s="58"/>
      <c r="I20" s="58"/>
      <c r="J20" s="58"/>
      <c r="K20" s="59"/>
      <c r="L20" s="59"/>
      <c r="M20" s="59"/>
      <c r="N20" s="59"/>
      <c r="O20" s="59"/>
      <c r="P20" s="84"/>
    </row>
    <row r="21" spans="1:29" ht="29.25" customHeight="1" x14ac:dyDescent="0.25">
      <c r="A21" s="127"/>
      <c r="B21" s="53"/>
      <c r="C21" s="54"/>
      <c r="D21" s="54"/>
      <c r="E21" s="55"/>
      <c r="F21" s="56"/>
      <c r="G21" s="60"/>
      <c r="H21" s="61"/>
      <c r="I21" s="59"/>
      <c r="J21" s="59"/>
      <c r="K21" s="59"/>
      <c r="L21" s="59"/>
      <c r="M21" s="59"/>
      <c r="N21" s="59"/>
      <c r="O21" s="59"/>
      <c r="P21" s="84"/>
    </row>
    <row r="22" spans="1:29" ht="29.25" customHeight="1" x14ac:dyDescent="0.25">
      <c r="A22" s="127"/>
      <c r="B22" s="53"/>
      <c r="C22" s="54"/>
      <c r="D22" s="54"/>
      <c r="E22" s="55"/>
      <c r="F22" s="56"/>
      <c r="G22" s="60"/>
      <c r="H22" s="61"/>
      <c r="I22" s="59"/>
      <c r="J22" s="59"/>
      <c r="K22" s="59"/>
      <c r="L22" s="59"/>
      <c r="M22" s="59"/>
      <c r="N22" s="59"/>
      <c r="O22" s="59"/>
      <c r="P22" s="84"/>
    </row>
    <row r="23" spans="1:29" ht="29.25" customHeight="1" x14ac:dyDescent="0.25">
      <c r="A23" s="127"/>
      <c r="B23" s="53"/>
      <c r="C23" s="54"/>
      <c r="D23" s="54"/>
      <c r="E23" s="55"/>
      <c r="F23" s="56"/>
      <c r="G23" s="60"/>
      <c r="H23" s="61"/>
      <c r="I23" s="59"/>
      <c r="J23" s="59"/>
      <c r="K23" s="59"/>
      <c r="L23" s="59"/>
      <c r="M23" s="59"/>
      <c r="N23" s="59"/>
      <c r="O23" s="59"/>
      <c r="P23" s="84"/>
    </row>
    <row r="24" spans="1:29" ht="29.25" customHeight="1" x14ac:dyDescent="0.25">
      <c r="A24" s="127"/>
      <c r="B24" s="53"/>
      <c r="C24" s="54"/>
      <c r="D24" s="54"/>
      <c r="E24" s="55"/>
      <c r="F24" s="56"/>
      <c r="G24" s="60"/>
      <c r="H24" s="61"/>
      <c r="I24" s="59"/>
      <c r="J24" s="59"/>
      <c r="K24" s="59"/>
      <c r="L24" s="59"/>
      <c r="M24" s="59"/>
      <c r="N24" s="59"/>
      <c r="O24" s="59"/>
      <c r="P24" s="84"/>
    </row>
    <row r="25" spans="1:29" ht="29.25" customHeight="1" x14ac:dyDescent="0.25">
      <c r="A25" s="127"/>
      <c r="B25" s="53"/>
      <c r="C25" s="54"/>
      <c r="D25" s="54"/>
      <c r="E25" s="55"/>
      <c r="F25" s="56"/>
      <c r="G25" s="60"/>
      <c r="H25" s="61"/>
      <c r="I25" s="59"/>
      <c r="J25" s="59"/>
      <c r="K25" s="59"/>
      <c r="L25" s="59"/>
      <c r="M25" s="59"/>
      <c r="N25" s="59"/>
      <c r="O25" s="59"/>
      <c r="P25" s="84"/>
    </row>
    <row r="26" spans="1:29" ht="29.25" customHeight="1" thickBot="1" x14ac:dyDescent="0.3">
      <c r="A26" s="127"/>
      <c r="B26" s="62"/>
      <c r="C26" s="63"/>
      <c r="D26" s="63"/>
      <c r="E26" s="64"/>
      <c r="F26" s="65"/>
      <c r="G26" s="66"/>
      <c r="H26" s="67"/>
      <c r="I26" s="68"/>
      <c r="J26" s="68"/>
      <c r="K26" s="68"/>
      <c r="L26" s="68"/>
      <c r="M26" s="68"/>
      <c r="N26" s="68"/>
      <c r="O26" s="68"/>
      <c r="P26" s="85"/>
    </row>
    <row r="27" spans="1:29" x14ac:dyDescent="0.25">
      <c r="A27" s="127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4"/>
    </row>
    <row r="28" spans="1:29" x14ac:dyDescent="0.25">
      <c r="A28" s="127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6"/>
    </row>
    <row r="29" spans="1:29" x14ac:dyDescent="0.25">
      <c r="A29" s="127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6"/>
    </row>
    <row r="30" spans="1:29" x14ac:dyDescent="0.25">
      <c r="A30" s="127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6"/>
    </row>
    <row r="31" spans="1:29" x14ac:dyDescent="0.25">
      <c r="A31" s="127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6"/>
    </row>
    <row r="32" spans="1:29" x14ac:dyDescent="0.25">
      <c r="A32" s="127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6"/>
    </row>
    <row r="33" spans="1:16" x14ac:dyDescent="0.25">
      <c r="A33" s="127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6"/>
    </row>
    <row r="34" spans="1:16" x14ac:dyDescent="0.25">
      <c r="A34" s="127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6"/>
    </row>
    <row r="35" spans="1:16" x14ac:dyDescent="0.25">
      <c r="A35" s="127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6"/>
    </row>
    <row r="36" spans="1:16" x14ac:dyDescent="0.25">
      <c r="A36" s="127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6"/>
    </row>
    <row r="37" spans="1:16" x14ac:dyDescent="0.25">
      <c r="A37" s="127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6"/>
    </row>
    <row r="38" spans="1:16" x14ac:dyDescent="0.25">
      <c r="A38" s="127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6"/>
    </row>
    <row r="39" spans="1:16" x14ac:dyDescent="0.25">
      <c r="A39" s="127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6"/>
    </row>
    <row r="40" spans="1:16" x14ac:dyDescent="0.25">
      <c r="A40" s="127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6"/>
    </row>
    <row r="41" spans="1:16" ht="15.75" thickBot="1" x14ac:dyDescent="0.3">
      <c r="A41" s="127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6"/>
    </row>
    <row r="42" spans="1:16" ht="17.25" customHeight="1" x14ac:dyDescent="0.25">
      <c r="A42" s="86"/>
      <c r="B42" s="69"/>
      <c r="C42" s="81"/>
      <c r="D42" s="81"/>
      <c r="E42" s="81"/>
      <c r="F42" s="81"/>
      <c r="G42" s="70"/>
      <c r="H42" s="81"/>
      <c r="I42" s="81"/>
      <c r="J42" s="81"/>
      <c r="K42" s="81"/>
      <c r="L42" s="94"/>
      <c r="M42" s="94"/>
      <c r="N42" s="94"/>
      <c r="O42" s="94"/>
      <c r="P42" s="87"/>
    </row>
    <row r="43" spans="1:16" ht="17.25" customHeight="1" x14ac:dyDescent="0.25">
      <c r="A43" s="86"/>
      <c r="B43" s="71"/>
      <c r="C43" s="82"/>
      <c r="D43" s="82"/>
      <c r="E43" s="82"/>
      <c r="F43" s="82"/>
      <c r="G43" s="72"/>
      <c r="H43" s="82"/>
      <c r="I43" s="82"/>
      <c r="J43" s="82"/>
      <c r="K43" s="82"/>
      <c r="L43" s="95"/>
      <c r="M43" s="95"/>
      <c r="N43" s="95"/>
      <c r="O43" s="95"/>
      <c r="P43" s="88"/>
    </row>
    <row r="44" spans="1:16" ht="17.25" customHeight="1" x14ac:dyDescent="0.25">
      <c r="A44" s="86"/>
      <c r="B44" s="71"/>
      <c r="C44" s="82"/>
      <c r="D44" s="82"/>
      <c r="E44" s="82"/>
      <c r="F44" s="82"/>
      <c r="G44" s="72"/>
      <c r="H44" s="82"/>
      <c r="I44" s="82"/>
      <c r="J44" s="82"/>
      <c r="K44" s="82"/>
      <c r="L44" s="95"/>
      <c r="M44" s="95"/>
      <c r="N44" s="95"/>
      <c r="O44" s="95"/>
      <c r="P44" s="88"/>
    </row>
    <row r="45" spans="1:16" ht="17.25" customHeight="1" x14ac:dyDescent="0.25">
      <c r="A45" s="86"/>
      <c r="B45" s="71"/>
      <c r="C45" s="82"/>
      <c r="D45" s="82"/>
      <c r="E45" s="82"/>
      <c r="F45" s="82"/>
      <c r="G45" s="72"/>
      <c r="H45" s="82"/>
      <c r="I45" s="82"/>
      <c r="J45" s="82"/>
      <c r="K45" s="82"/>
      <c r="L45" s="95"/>
      <c r="M45" s="95"/>
      <c r="N45" s="95"/>
      <c r="O45" s="95"/>
      <c r="P45" s="88"/>
    </row>
    <row r="46" spans="1:16" ht="17.25" customHeight="1" x14ac:dyDescent="0.25">
      <c r="A46" s="86"/>
      <c r="B46" s="71"/>
      <c r="C46" s="82"/>
      <c r="D46" s="82"/>
      <c r="E46" s="82"/>
      <c r="F46" s="82"/>
      <c r="G46" s="72"/>
      <c r="H46" s="82"/>
      <c r="I46" s="82"/>
      <c r="J46" s="82"/>
      <c r="K46" s="82"/>
      <c r="L46" s="95"/>
      <c r="M46" s="95"/>
      <c r="N46" s="95"/>
      <c r="O46" s="95"/>
      <c r="P46" s="88"/>
    </row>
    <row r="47" spans="1:16" ht="17.25" customHeight="1" x14ac:dyDescent="0.25">
      <c r="A47" s="86"/>
      <c r="B47" s="71"/>
      <c r="C47" s="82"/>
      <c r="D47" s="82"/>
      <c r="E47" s="82"/>
      <c r="F47" s="82"/>
      <c r="G47" s="72"/>
      <c r="H47" s="82"/>
      <c r="I47" s="82"/>
      <c r="J47" s="82"/>
      <c r="K47" s="82"/>
      <c r="L47" s="95"/>
      <c r="M47" s="95"/>
      <c r="N47" s="95"/>
      <c r="O47" s="95"/>
      <c r="P47" s="88"/>
    </row>
    <row r="48" spans="1:16" ht="17.25" customHeight="1" x14ac:dyDescent="0.25">
      <c r="A48" s="86"/>
      <c r="B48" s="71"/>
      <c r="C48" s="82"/>
      <c r="D48" s="82"/>
      <c r="E48" s="82"/>
      <c r="F48" s="82"/>
      <c r="G48" s="72"/>
      <c r="H48" s="82"/>
      <c r="I48" s="82"/>
      <c r="J48" s="82"/>
      <c r="K48" s="82"/>
      <c r="L48" s="95"/>
      <c r="M48" s="95"/>
      <c r="N48" s="95"/>
      <c r="O48" s="95"/>
      <c r="P48" s="88"/>
    </row>
    <row r="49" spans="1:16" ht="17.25" customHeight="1" x14ac:dyDescent="0.25">
      <c r="A49" s="86"/>
      <c r="B49" s="71"/>
      <c r="C49" s="82"/>
      <c r="D49" s="82"/>
      <c r="E49" s="82"/>
      <c r="F49" s="82"/>
      <c r="G49" s="72"/>
      <c r="H49" s="82"/>
      <c r="I49" s="82"/>
      <c r="J49" s="82"/>
      <c r="K49" s="82"/>
      <c r="L49" s="95"/>
      <c r="M49" s="95"/>
      <c r="N49" s="95"/>
      <c r="O49" s="95"/>
      <c r="P49" s="88"/>
    </row>
    <row r="50" spans="1:16" ht="17.25" customHeight="1" x14ac:dyDescent="0.25">
      <c r="A50" s="86"/>
      <c r="B50" s="71"/>
      <c r="C50" s="82"/>
      <c r="D50" s="82"/>
      <c r="E50" s="82"/>
      <c r="F50" s="82"/>
      <c r="G50" s="72"/>
      <c r="H50" s="82"/>
      <c r="I50" s="82"/>
      <c r="J50" s="82"/>
      <c r="K50" s="82"/>
      <c r="L50" s="95"/>
      <c r="M50" s="95"/>
      <c r="N50" s="95"/>
      <c r="O50" s="95"/>
      <c r="P50" s="88"/>
    </row>
    <row r="51" spans="1:16" ht="17.25" customHeight="1" x14ac:dyDescent="0.25">
      <c r="A51" s="86"/>
      <c r="B51" s="71"/>
      <c r="C51" s="82"/>
      <c r="D51" s="82"/>
      <c r="E51" s="82"/>
      <c r="F51" s="82"/>
      <c r="G51" s="72"/>
      <c r="H51" s="82"/>
      <c r="I51" s="82"/>
      <c r="J51" s="82"/>
      <c r="K51" s="82"/>
      <c r="L51" s="95"/>
      <c r="M51" s="95"/>
      <c r="N51" s="95"/>
      <c r="O51" s="95"/>
      <c r="P51" s="88"/>
    </row>
    <row r="52" spans="1:16" ht="17.25" customHeight="1" x14ac:dyDescent="0.25">
      <c r="A52" s="86"/>
      <c r="B52" s="71"/>
      <c r="C52" s="82"/>
      <c r="D52" s="82"/>
      <c r="E52" s="82"/>
      <c r="F52" s="82"/>
      <c r="G52" s="72"/>
      <c r="H52" s="82"/>
      <c r="I52" s="82"/>
      <c r="J52" s="82"/>
      <c r="K52" s="82"/>
      <c r="L52" s="95"/>
      <c r="M52" s="95"/>
      <c r="N52" s="95"/>
      <c r="O52" s="95"/>
      <c r="P52" s="88"/>
    </row>
    <row r="53" spans="1:16" ht="17.25" customHeight="1" x14ac:dyDescent="0.25">
      <c r="A53" s="86"/>
      <c r="B53" s="71"/>
      <c r="C53" s="82"/>
      <c r="D53" s="82"/>
      <c r="E53" s="82"/>
      <c r="F53" s="82"/>
      <c r="G53" s="72"/>
      <c r="H53" s="82"/>
      <c r="I53" s="82"/>
      <c r="J53" s="82"/>
      <c r="K53" s="82"/>
      <c r="L53" s="95"/>
      <c r="M53" s="95"/>
      <c r="N53" s="95"/>
      <c r="O53" s="95"/>
      <c r="P53" s="88"/>
    </row>
    <row r="54" spans="1:16" ht="17.25" customHeight="1" x14ac:dyDescent="0.25">
      <c r="A54" s="86"/>
      <c r="B54" s="71"/>
      <c r="C54" s="82"/>
      <c r="D54" s="82"/>
      <c r="E54" s="82"/>
      <c r="F54" s="82"/>
      <c r="G54" s="72"/>
      <c r="H54" s="82"/>
      <c r="I54" s="82"/>
      <c r="J54" s="82"/>
      <c r="K54" s="82"/>
      <c r="L54" s="95"/>
      <c r="M54" s="95"/>
      <c r="N54" s="95"/>
      <c r="O54" s="95"/>
      <c r="P54" s="88"/>
    </row>
    <row r="55" spans="1:16" ht="17.25" customHeight="1" x14ac:dyDescent="0.25">
      <c r="A55" s="86"/>
      <c r="B55" s="71"/>
      <c r="C55" s="82"/>
      <c r="D55" s="82"/>
      <c r="E55" s="82"/>
      <c r="F55" s="82"/>
      <c r="G55" s="72"/>
      <c r="H55" s="82"/>
      <c r="I55" s="82"/>
      <c r="J55" s="82"/>
      <c r="K55" s="82"/>
      <c r="L55" s="95"/>
      <c r="M55" s="95"/>
      <c r="N55" s="95"/>
      <c r="O55" s="95"/>
      <c r="P55" s="88"/>
    </row>
    <row r="56" spans="1:16" ht="17.25" customHeight="1" thickBot="1" x14ac:dyDescent="0.3">
      <c r="A56" s="86"/>
      <c r="B56" s="71"/>
      <c r="C56" s="82"/>
      <c r="D56" s="82"/>
      <c r="E56" s="82"/>
      <c r="F56" s="82"/>
      <c r="G56" s="72"/>
      <c r="H56" s="82"/>
      <c r="I56" s="82"/>
      <c r="J56" s="82"/>
      <c r="K56" s="82"/>
      <c r="L56" s="95"/>
      <c r="M56" s="95"/>
      <c r="N56" s="95"/>
      <c r="O56" s="95"/>
      <c r="P56" s="88"/>
    </row>
    <row r="57" spans="1:16" ht="9.75" customHeight="1" thickTop="1" x14ac:dyDescent="0.25">
      <c r="A57" s="102"/>
      <c r="B57" s="73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89"/>
    </row>
    <row r="58" spans="1:16" ht="23.25" customHeight="1" x14ac:dyDescent="0.25">
      <c r="A58" s="102"/>
      <c r="B58" s="104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6"/>
    </row>
    <row r="59" spans="1:16" ht="24.75" customHeight="1" thickBot="1" x14ac:dyDescent="0.3">
      <c r="A59" s="103"/>
      <c r="B59" s="107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9"/>
    </row>
    <row r="73" spans="2:2" x14ac:dyDescent="0.25">
      <c r="B73" s="45"/>
    </row>
  </sheetData>
  <mergeCells count="27">
    <mergeCell ref="C1:P1"/>
    <mergeCell ref="A4:B4"/>
    <mergeCell ref="C4:P4"/>
    <mergeCell ref="I5:J5"/>
    <mergeCell ref="B5:H5"/>
    <mergeCell ref="A1:B3"/>
    <mergeCell ref="C2:P2"/>
    <mergeCell ref="C3:P3"/>
    <mergeCell ref="I6:J6"/>
    <mergeCell ref="A7:P7"/>
    <mergeCell ref="A8:A41"/>
    <mergeCell ref="B8:D8"/>
    <mergeCell ref="B9:D9"/>
    <mergeCell ref="B10:D10"/>
    <mergeCell ref="B11:D11"/>
    <mergeCell ref="B12:D12"/>
    <mergeCell ref="B13:D13"/>
    <mergeCell ref="B14:D14"/>
    <mergeCell ref="B6:H6"/>
    <mergeCell ref="A57:A59"/>
    <mergeCell ref="B58:P58"/>
    <mergeCell ref="B59:P59"/>
    <mergeCell ref="B15:D15"/>
    <mergeCell ref="B16:D16"/>
    <mergeCell ref="B27:P41"/>
    <mergeCell ref="B17:D17"/>
    <mergeCell ref="B18:D18"/>
  </mergeCells>
  <conditionalFormatting sqref="F19:F26">
    <cfRule type="containsBlanks" dxfId="2" priority="5" stopIfTrue="1">
      <formula>LEN(TRIM(F19))=0</formula>
    </cfRule>
    <cfRule type="expression" dxfId="1" priority="6">
      <formula>#REF!&lt;#REF!*1.2</formula>
    </cfRule>
    <cfRule type="expression" dxfId="0" priority="7">
      <formula>#REF!&gt;=#REF!*1.2</formula>
    </cfRule>
  </conditionalFormatting>
  <printOptions horizontalCentered="1" verticalCentered="1"/>
  <pageMargins left="0" right="0" top="0.19685039370078741" bottom="0.24609375" header="0.31496062992125984" footer="0.31496062992125984"/>
  <pageSetup paperSize="274" scale="54" orientation="landscape" r:id="rId1"/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4"/>
  <sheetViews>
    <sheetView topLeftCell="A4" zoomScale="80" zoomScaleNormal="80" workbookViewId="0">
      <selection activeCell="I8" sqref="I8"/>
    </sheetView>
  </sheetViews>
  <sheetFormatPr defaultColWidth="9.140625" defaultRowHeight="15" x14ac:dyDescent="0.25"/>
  <cols>
    <col min="1" max="1" width="15.5703125" style="4" customWidth="1"/>
    <col min="2" max="2" width="50.5703125" style="1" customWidth="1"/>
    <col min="3" max="9" width="15.85546875" style="1" customWidth="1"/>
    <col min="10" max="16384" width="9.140625" style="1"/>
  </cols>
  <sheetData>
    <row r="1" spans="1:13" ht="64.5" customHeight="1" thickBot="1" x14ac:dyDescent="0.3">
      <c r="A1" s="7"/>
      <c r="B1" s="155" t="str">
        <f>"Monitoramento Apoio Extraordinário - Divisão de Apoio à Gestão (DIGES) - Dados dos relatórios usados na reunião, "&amp;D4&amp;", "&amp;E4&amp;", "&amp;F4&amp;", "&amp;G4&amp;", "&amp;H4&amp;", "&amp;I4&amp;""</f>
        <v>Monitoramento Apoio Extraordinário - Divisão de Apoio à Gestão (DIGES) - Dados dos relatórios usados na reunião, 04/12/2023, 18/12/2023, 15/01/2024, 29/01/2024, 19/02/2024, 04/03/2024</v>
      </c>
      <c r="C1" s="156"/>
      <c r="D1" s="156"/>
      <c r="E1" s="156"/>
      <c r="F1" s="156"/>
      <c r="G1" s="156"/>
      <c r="H1" s="156"/>
      <c r="I1" s="157"/>
    </row>
    <row r="2" spans="1:13" s="2" customFormat="1" ht="15" customHeight="1" thickBot="1" x14ac:dyDescent="0.3">
      <c r="A2" s="165" t="s">
        <v>0</v>
      </c>
      <c r="B2" s="166"/>
      <c r="C2" s="158" t="s">
        <v>48</v>
      </c>
      <c r="D2" s="159"/>
      <c r="E2" s="159"/>
      <c r="F2" s="159"/>
      <c r="G2" s="159"/>
      <c r="H2" s="159"/>
      <c r="I2" s="160"/>
    </row>
    <row r="3" spans="1:13" ht="6.75" customHeight="1" thickBot="1" x14ac:dyDescent="0.3">
      <c r="A3" s="161"/>
      <c r="B3" s="162"/>
      <c r="C3" s="162"/>
      <c r="D3" s="162"/>
      <c r="E3" s="162"/>
      <c r="F3" s="162"/>
      <c r="G3" s="162"/>
      <c r="H3" s="162"/>
      <c r="I3" s="162"/>
    </row>
    <row r="4" spans="1:13" ht="33.75" customHeight="1" thickBot="1" x14ac:dyDescent="0.3">
      <c r="A4" s="163" t="str">
        <f>"Monitoramento    ("&amp;C4&amp;" a "&amp;I4&amp;")"</f>
        <v>Monitoramento    (Reunião
(27/11/2023) a 04/03/2024)</v>
      </c>
      <c r="B4" s="30" t="s">
        <v>5</v>
      </c>
      <c r="C4" s="76" t="s">
        <v>49</v>
      </c>
      <c r="D4" s="44" t="s">
        <v>50</v>
      </c>
      <c r="E4" s="44" t="s">
        <v>51</v>
      </c>
      <c r="F4" s="44" t="s">
        <v>52</v>
      </c>
      <c r="G4" s="44" t="s">
        <v>53</v>
      </c>
      <c r="H4" s="44" t="s">
        <v>54</v>
      </c>
      <c r="I4" s="44" t="s">
        <v>55</v>
      </c>
    </row>
    <row r="5" spans="1:13" ht="24.75" customHeight="1" thickBot="1" x14ac:dyDescent="0.3">
      <c r="A5" s="164"/>
      <c r="B5" s="31" t="s">
        <v>36</v>
      </c>
      <c r="C5" s="11">
        <v>9062</v>
      </c>
      <c r="D5" s="11">
        <v>8995</v>
      </c>
      <c r="E5" s="11">
        <v>8984</v>
      </c>
      <c r="F5" s="11">
        <v>8970</v>
      </c>
      <c r="G5" s="11">
        <v>8945</v>
      </c>
      <c r="H5" s="77">
        <v>8875</v>
      </c>
      <c r="I5" s="37">
        <v>8815</v>
      </c>
      <c r="M5"/>
    </row>
    <row r="6" spans="1:13" ht="24" customHeight="1" thickBot="1" x14ac:dyDescent="0.3">
      <c r="A6" s="164"/>
      <c r="B6" s="32" t="s">
        <v>43</v>
      </c>
      <c r="C6" s="11">
        <v>3642</v>
      </c>
      <c r="D6" s="11">
        <v>3718</v>
      </c>
      <c r="E6" s="11">
        <v>3838</v>
      </c>
      <c r="F6" s="11">
        <v>3980</v>
      </c>
      <c r="G6" s="11">
        <v>4046</v>
      </c>
      <c r="H6" s="77">
        <v>4174</v>
      </c>
      <c r="I6" s="37">
        <v>4261</v>
      </c>
      <c r="M6"/>
    </row>
    <row r="7" spans="1:13" ht="29.25" customHeight="1" thickBot="1" x14ac:dyDescent="0.3">
      <c r="A7" s="164"/>
      <c r="B7" s="31" t="s">
        <v>44</v>
      </c>
      <c r="C7" s="11">
        <v>2969</v>
      </c>
      <c r="D7" s="11">
        <v>2961</v>
      </c>
      <c r="E7" s="11">
        <v>2924</v>
      </c>
      <c r="F7" s="11">
        <v>4247</v>
      </c>
      <c r="G7" s="11">
        <v>4246</v>
      </c>
      <c r="H7" s="77">
        <v>4097</v>
      </c>
      <c r="I7" s="37">
        <v>3263</v>
      </c>
      <c r="M7"/>
    </row>
    <row r="8" spans="1:13" ht="29.25" customHeight="1" thickBot="1" x14ac:dyDescent="0.3">
      <c r="A8" s="164"/>
      <c r="B8" s="32" t="s">
        <v>45</v>
      </c>
      <c r="C8" s="11">
        <v>1330</v>
      </c>
      <c r="D8" s="11">
        <v>1163</v>
      </c>
      <c r="E8" s="11">
        <v>1621</v>
      </c>
      <c r="F8" s="11">
        <v>1900</v>
      </c>
      <c r="G8" s="11">
        <v>1626</v>
      </c>
      <c r="H8" s="77">
        <v>1963</v>
      </c>
      <c r="I8" s="37">
        <v>1550</v>
      </c>
      <c r="M8"/>
    </row>
    <row r="9" spans="1:13" ht="29.25" customHeight="1" thickBot="1" x14ac:dyDescent="0.3">
      <c r="A9" s="164"/>
      <c r="B9" s="31" t="s">
        <v>27</v>
      </c>
      <c r="C9" s="11">
        <v>203</v>
      </c>
      <c r="D9" s="11" t="s">
        <v>58</v>
      </c>
      <c r="E9" s="11">
        <v>31</v>
      </c>
      <c r="F9" s="11">
        <v>26</v>
      </c>
      <c r="G9" s="11">
        <v>65</v>
      </c>
      <c r="H9" s="77">
        <v>32</v>
      </c>
      <c r="I9" s="37">
        <v>6</v>
      </c>
      <c r="M9"/>
    </row>
    <row r="10" spans="1:13" ht="29.25" customHeight="1" thickBot="1" x14ac:dyDescent="0.3">
      <c r="A10" s="164"/>
      <c r="B10" s="32" t="s">
        <v>33</v>
      </c>
      <c r="C10" s="11">
        <v>2</v>
      </c>
      <c r="D10" s="11">
        <v>2</v>
      </c>
      <c r="E10" s="11">
        <v>0</v>
      </c>
      <c r="F10" s="11">
        <v>3</v>
      </c>
      <c r="G10" s="11">
        <v>30</v>
      </c>
      <c r="H10" s="77">
        <v>7</v>
      </c>
      <c r="I10" s="37">
        <v>0</v>
      </c>
      <c r="M10"/>
    </row>
    <row r="11" spans="1:13" ht="29.25" customHeight="1" thickBot="1" x14ac:dyDescent="0.3">
      <c r="A11" s="164"/>
      <c r="B11" s="31" t="s">
        <v>34</v>
      </c>
      <c r="C11" s="11">
        <v>68</v>
      </c>
      <c r="D11" s="11">
        <v>85</v>
      </c>
      <c r="E11" s="11">
        <v>17</v>
      </c>
      <c r="F11" s="11">
        <v>12</v>
      </c>
      <c r="G11" s="11">
        <v>25</v>
      </c>
      <c r="H11" s="77">
        <v>10</v>
      </c>
      <c r="I11" s="37">
        <v>1</v>
      </c>
      <c r="M11"/>
    </row>
    <row r="12" spans="1:13" ht="29.25" customHeight="1" thickBot="1" x14ac:dyDescent="0.3">
      <c r="A12" s="164"/>
      <c r="B12" s="32" t="s">
        <v>28</v>
      </c>
      <c r="C12" s="11">
        <v>151</v>
      </c>
      <c r="D12" s="11">
        <v>216</v>
      </c>
      <c r="E12" s="11">
        <v>129</v>
      </c>
      <c r="F12" s="11">
        <v>58</v>
      </c>
      <c r="G12" s="11">
        <v>144</v>
      </c>
      <c r="H12" s="77">
        <v>108</v>
      </c>
      <c r="I12" s="37">
        <v>5</v>
      </c>
      <c r="M12"/>
    </row>
    <row r="13" spans="1:13" ht="29.25" customHeight="1" thickBot="1" x14ac:dyDescent="0.3">
      <c r="A13" s="164"/>
      <c r="B13" s="32" t="s">
        <v>42</v>
      </c>
      <c r="C13" s="11">
        <v>2000</v>
      </c>
      <c r="D13" s="11">
        <v>1994</v>
      </c>
      <c r="E13" s="11">
        <v>1980</v>
      </c>
      <c r="F13" s="11">
        <v>1969</v>
      </c>
      <c r="G13" s="11">
        <v>1955</v>
      </c>
      <c r="H13" s="77">
        <v>1939</v>
      </c>
      <c r="I13" s="37">
        <v>1924</v>
      </c>
      <c r="M13"/>
    </row>
    <row r="14" spans="1:13" ht="29.25" customHeight="1" thickBot="1" x14ac:dyDescent="0.3">
      <c r="A14" s="164"/>
      <c r="B14" s="32" t="s">
        <v>46</v>
      </c>
      <c r="C14" s="11">
        <v>44</v>
      </c>
      <c r="D14" s="11">
        <v>44</v>
      </c>
      <c r="E14" s="11">
        <v>2</v>
      </c>
      <c r="F14" s="11">
        <v>2</v>
      </c>
      <c r="G14" s="11">
        <v>7</v>
      </c>
      <c r="H14" s="77">
        <v>12</v>
      </c>
      <c r="I14" s="37">
        <v>1</v>
      </c>
      <c r="M14"/>
    </row>
    <row r="15" spans="1:13" x14ac:dyDescent="0.25">
      <c r="A15" s="3"/>
      <c r="M15"/>
    </row>
    <row r="16" spans="1:13" ht="15.75" thickBot="1" x14ac:dyDescent="0.3">
      <c r="A16"/>
      <c r="E16"/>
      <c r="M16"/>
    </row>
    <row r="17" spans="2:13" ht="35.25" customHeight="1" x14ac:dyDescent="0.35">
      <c r="B17" s="33"/>
      <c r="C17" s="80" t="s">
        <v>49</v>
      </c>
      <c r="D17" s="34" t="s">
        <v>47</v>
      </c>
      <c r="E17" s="34" t="s">
        <v>56</v>
      </c>
      <c r="F17" s="34" t="s">
        <v>57</v>
      </c>
      <c r="G17" s="34" t="s">
        <v>59</v>
      </c>
      <c r="H17" s="36" t="s">
        <v>60</v>
      </c>
      <c r="M17"/>
    </row>
    <row r="18" spans="2:13" ht="21" x14ac:dyDescent="0.35">
      <c r="B18" s="78" t="s">
        <v>29</v>
      </c>
      <c r="C18" s="35">
        <v>205</v>
      </c>
      <c r="D18" s="35">
        <v>289</v>
      </c>
      <c r="E18" s="35">
        <v>55</v>
      </c>
      <c r="F18" s="35">
        <v>383</v>
      </c>
      <c r="G18" s="35">
        <v>165</v>
      </c>
      <c r="H18" s="38">
        <v>6</v>
      </c>
      <c r="M18"/>
    </row>
    <row r="19" spans="2:13" ht="21.75" thickBot="1" x14ac:dyDescent="0.4">
      <c r="B19" s="79" t="s">
        <v>35</v>
      </c>
      <c r="C19" s="39">
        <v>219</v>
      </c>
      <c r="D19" s="39">
        <v>301</v>
      </c>
      <c r="E19" s="39">
        <v>247</v>
      </c>
      <c r="F19" s="39">
        <v>204</v>
      </c>
      <c r="G19" s="39">
        <v>246</v>
      </c>
      <c r="H19" s="40">
        <v>6</v>
      </c>
      <c r="M19"/>
    </row>
    <row r="20" spans="2:13" x14ac:dyDescent="0.25">
      <c r="M20"/>
    </row>
    <row r="21" spans="2:13" x14ac:dyDescent="0.25">
      <c r="M21"/>
    </row>
    <row r="22" spans="2:13" x14ac:dyDescent="0.25">
      <c r="M22"/>
    </row>
    <row r="23" spans="2:13" x14ac:dyDescent="0.25">
      <c r="M23"/>
    </row>
    <row r="24" spans="2:13" x14ac:dyDescent="0.25">
      <c r="M24"/>
    </row>
    <row r="25" spans="2:13" x14ac:dyDescent="0.25">
      <c r="M25"/>
    </row>
    <row r="26" spans="2:13" x14ac:dyDescent="0.25">
      <c r="M26"/>
    </row>
    <row r="27" spans="2:13" x14ac:dyDescent="0.25">
      <c r="M27"/>
    </row>
    <row r="28" spans="2:13" x14ac:dyDescent="0.25">
      <c r="M28"/>
    </row>
    <row r="29" spans="2:13" x14ac:dyDescent="0.25">
      <c r="M29"/>
    </row>
    <row r="30" spans="2:13" x14ac:dyDescent="0.25">
      <c r="M30"/>
    </row>
    <row r="31" spans="2:13" x14ac:dyDescent="0.25">
      <c r="M31"/>
    </row>
    <row r="32" spans="2:13" x14ac:dyDescent="0.25">
      <c r="M32"/>
    </row>
    <row r="33" spans="13:13" x14ac:dyDescent="0.25">
      <c r="M33"/>
    </row>
    <row r="34" spans="13:13" x14ac:dyDescent="0.25">
      <c r="M34"/>
    </row>
    <row r="35" spans="13:13" x14ac:dyDescent="0.25">
      <c r="M35"/>
    </row>
    <row r="36" spans="13:13" x14ac:dyDescent="0.25">
      <c r="M36"/>
    </row>
    <row r="37" spans="13:13" x14ac:dyDescent="0.25">
      <c r="M37"/>
    </row>
    <row r="38" spans="13:13" x14ac:dyDescent="0.25">
      <c r="M38"/>
    </row>
    <row r="39" spans="13:13" x14ac:dyDescent="0.25">
      <c r="M39"/>
    </row>
    <row r="40" spans="13:13" x14ac:dyDescent="0.25">
      <c r="M40"/>
    </row>
    <row r="41" spans="13:13" x14ac:dyDescent="0.25">
      <c r="M41"/>
    </row>
    <row r="42" spans="13:13" x14ac:dyDescent="0.25">
      <c r="M42"/>
    </row>
    <row r="43" spans="13:13" x14ac:dyDescent="0.25">
      <c r="M43"/>
    </row>
    <row r="44" spans="13:13" x14ac:dyDescent="0.25">
      <c r="M44"/>
    </row>
  </sheetData>
  <mergeCells count="5">
    <mergeCell ref="B1:I1"/>
    <mergeCell ref="C2:I2"/>
    <mergeCell ref="A3:I3"/>
    <mergeCell ref="A4:A14"/>
    <mergeCell ref="A2:B2"/>
  </mergeCells>
  <phoneticPr fontId="3" type="noConversion"/>
  <printOptions horizontalCentered="1" verticalCentered="1"/>
  <pageMargins left="0" right="0" top="0" bottom="0" header="0" footer="0"/>
  <pageSetup paperSize="9" fitToHeight="0" orientation="landscape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B51"/>
  <sheetViews>
    <sheetView topLeftCell="A4" zoomScale="50" zoomScaleNormal="50" workbookViewId="0">
      <selection activeCell="AC37" sqref="AC37"/>
    </sheetView>
  </sheetViews>
  <sheetFormatPr defaultColWidth="9.140625" defaultRowHeight="15" x14ac:dyDescent="0.25"/>
  <cols>
    <col min="1" max="1" width="20.28515625" style="4" customWidth="1"/>
    <col min="2" max="2" width="25.42578125" style="1" customWidth="1"/>
    <col min="3" max="3" width="9.140625" style="1" customWidth="1"/>
    <col min="4" max="4" width="10.140625" style="1" customWidth="1"/>
    <col min="5" max="22" width="14.28515625" style="1" customWidth="1"/>
    <col min="23" max="24" width="9.140625" style="1"/>
    <col min="25" max="27" width="11.5703125" style="1" customWidth="1"/>
    <col min="28" max="28" width="14.28515625" style="1" customWidth="1"/>
    <col min="29" max="29" width="14.28515625" customWidth="1"/>
    <col min="30" max="30" width="14.28515625" style="1" customWidth="1"/>
    <col min="31" max="31" width="14.28515625" customWidth="1"/>
    <col min="32" max="32" width="14.28515625" style="1" customWidth="1"/>
    <col min="33" max="33" width="14.28515625" customWidth="1"/>
    <col min="34" max="34" width="14.28515625" style="1" customWidth="1"/>
    <col min="35" max="35" width="14.28515625" customWidth="1"/>
    <col min="36" max="36" width="14.28515625" style="1" customWidth="1"/>
    <col min="37" max="37" width="8.85546875"/>
    <col min="38" max="38" width="11.28515625" style="1" bestFit="1" customWidth="1"/>
    <col min="39" max="39" width="8.85546875"/>
    <col min="40" max="40" width="11.28515625" style="1" bestFit="1" customWidth="1"/>
    <col min="41" max="41" width="8.85546875"/>
    <col min="42" max="42" width="11.28515625" style="1" bestFit="1" customWidth="1"/>
    <col min="43" max="43" width="8.85546875"/>
    <col min="44" max="44" width="11.28515625" style="1" bestFit="1" customWidth="1"/>
    <col min="45" max="54" width="8.85546875" customWidth="1"/>
    <col min="55" max="16384" width="9.140625" style="1"/>
  </cols>
  <sheetData>
    <row r="1" spans="1:54" ht="60" customHeight="1" thickBot="1" x14ac:dyDescent="0.3">
      <c r="A1" s="7"/>
      <c r="B1" s="167" t="str">
        <f>"Monitoramento Apoio Extraordinário - Divisão de Apoio à Gestão (DIGES) - Dados dos relatórios usados na reunião, "&amp;G6&amp;", "&amp;I6&amp;", "&amp;K6&amp;", "&amp;M6&amp;", "&amp;O6&amp;", "&amp;Q6&amp;", "&amp;S6&amp;", "&amp;U6&amp;"."</f>
        <v>Monitoramento Apoio Extraordinário - Divisão de Apoio à Gestão (DIGES) - Dados dos relatórios usados na reunião, Semana 1, Semana 2, Semana 3, Semana 4, Semana 5, Semana 6, Semana 7, Semana 8.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9"/>
    </row>
    <row r="2" spans="1:54" s="2" customFormat="1" ht="15" customHeight="1" thickBot="1" x14ac:dyDescent="0.3">
      <c r="A2" s="165" t="s">
        <v>0</v>
      </c>
      <c r="B2" s="166"/>
      <c r="C2" s="158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60"/>
      <c r="AC2"/>
      <c r="AE2"/>
      <c r="AG2"/>
      <c r="AI2"/>
      <c r="AK2"/>
      <c r="AM2"/>
      <c r="AO2"/>
      <c r="AQ2"/>
      <c r="AS2"/>
      <c r="AT2"/>
      <c r="AU2"/>
      <c r="AV2"/>
      <c r="AW2"/>
      <c r="AX2"/>
      <c r="AY2"/>
      <c r="AZ2"/>
      <c r="BA2"/>
      <c r="BB2"/>
    </row>
    <row r="3" spans="1:54" s="2" customFormat="1" ht="23.25" customHeight="1" thickBot="1" x14ac:dyDescent="0.3">
      <c r="A3" s="8" t="s">
        <v>1</v>
      </c>
      <c r="B3" s="170"/>
      <c r="C3" s="171"/>
      <c r="D3" s="171"/>
      <c r="E3" s="171"/>
      <c r="F3" s="171"/>
      <c r="G3" s="171"/>
      <c r="H3" s="171"/>
      <c r="I3" s="171"/>
      <c r="J3" s="171"/>
      <c r="K3" s="172"/>
      <c r="L3" s="173" t="s">
        <v>2</v>
      </c>
      <c r="M3" s="174"/>
      <c r="N3" s="175"/>
      <c r="O3" s="176"/>
      <c r="P3" s="176"/>
      <c r="Q3" s="176"/>
      <c r="R3" s="176"/>
      <c r="S3" s="176"/>
      <c r="T3" s="176"/>
      <c r="U3" s="176"/>
      <c r="V3" s="177"/>
      <c r="AC3"/>
      <c r="AE3"/>
      <c r="AG3"/>
      <c r="AI3"/>
      <c r="AK3"/>
      <c r="AM3"/>
      <c r="AO3"/>
      <c r="AQ3"/>
      <c r="AS3"/>
      <c r="AT3"/>
      <c r="AU3"/>
      <c r="AV3"/>
      <c r="AW3"/>
      <c r="AX3"/>
      <c r="AY3"/>
      <c r="AZ3"/>
      <c r="BA3"/>
      <c r="BB3"/>
    </row>
    <row r="4" spans="1:54" s="2" customFormat="1" ht="16.5" customHeight="1" thickBot="1" x14ac:dyDescent="0.3">
      <c r="A4" s="8" t="s">
        <v>3</v>
      </c>
      <c r="B4" s="178"/>
      <c r="C4" s="179"/>
      <c r="D4" s="179"/>
      <c r="E4" s="179"/>
      <c r="F4" s="179"/>
      <c r="G4" s="179"/>
      <c r="H4" s="179"/>
      <c r="I4" s="179"/>
      <c r="J4" s="179"/>
      <c r="K4" s="180"/>
      <c r="L4" s="165" t="s">
        <v>4</v>
      </c>
      <c r="M4" s="166"/>
      <c r="N4" s="181"/>
      <c r="O4" s="182"/>
      <c r="P4" s="182"/>
      <c r="Q4" s="182"/>
      <c r="R4" s="182"/>
      <c r="S4" s="182"/>
      <c r="T4" s="182"/>
      <c r="U4" s="182"/>
      <c r="V4" s="183"/>
      <c r="AC4"/>
      <c r="AE4"/>
      <c r="AG4"/>
      <c r="AI4"/>
      <c r="AK4"/>
      <c r="AM4"/>
      <c r="AO4"/>
      <c r="AQ4"/>
      <c r="AS4"/>
      <c r="AT4"/>
      <c r="AU4"/>
      <c r="AV4"/>
      <c r="AW4"/>
      <c r="AX4"/>
      <c r="AY4"/>
      <c r="AZ4"/>
      <c r="BA4"/>
      <c r="BB4"/>
    </row>
    <row r="5" spans="1:54" ht="6.75" customHeight="1" thickBot="1" x14ac:dyDescent="0.3">
      <c r="A5" s="161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</row>
    <row r="6" spans="1:54" ht="15" customHeight="1" thickBot="1" x14ac:dyDescent="0.3">
      <c r="A6" s="163" t="str">
        <f>"Monitoramento    ("&amp;E6&amp;" a "&amp;U6&amp;")"</f>
        <v>Monitoramento    (Reunião a Semana 8)</v>
      </c>
      <c r="B6" s="186" t="s">
        <v>5</v>
      </c>
      <c r="C6" s="186"/>
      <c r="D6" s="187"/>
      <c r="E6" s="188" t="s">
        <v>6</v>
      </c>
      <c r="F6" s="189"/>
      <c r="G6" s="190" t="s">
        <v>7</v>
      </c>
      <c r="H6" s="191"/>
      <c r="I6" s="190" t="s">
        <v>8</v>
      </c>
      <c r="J6" s="191"/>
      <c r="K6" s="190" t="s">
        <v>9</v>
      </c>
      <c r="L6" s="191"/>
      <c r="M6" s="190" t="s">
        <v>10</v>
      </c>
      <c r="N6" s="191"/>
      <c r="O6" s="190" t="s">
        <v>11</v>
      </c>
      <c r="P6" s="191"/>
      <c r="Q6" s="190" t="s">
        <v>12</v>
      </c>
      <c r="R6" s="191"/>
      <c r="S6" s="190" t="s">
        <v>13</v>
      </c>
      <c r="T6" s="191"/>
      <c r="U6" s="190" t="s">
        <v>14</v>
      </c>
      <c r="V6" s="191"/>
      <c r="AB6" s="27" t="str">
        <f>E6</f>
        <v>Reunião</v>
      </c>
      <c r="AC6" s="27" t="str">
        <f>G6</f>
        <v>Semana 1</v>
      </c>
      <c r="AD6" s="27" t="str">
        <f>I6</f>
        <v>Semana 2</v>
      </c>
      <c r="AE6" s="27" t="str">
        <f>K6</f>
        <v>Semana 3</v>
      </c>
      <c r="AF6" s="27" t="str">
        <f>M6</f>
        <v>Semana 4</v>
      </c>
      <c r="AG6" s="27" t="str">
        <f>O6</f>
        <v>Semana 5</v>
      </c>
      <c r="AH6" s="27" t="str">
        <f>Q6</f>
        <v>Semana 6</v>
      </c>
      <c r="AI6" s="27" t="str">
        <f>S6</f>
        <v>Semana 7</v>
      </c>
      <c r="AJ6" s="27" t="str">
        <f>U6</f>
        <v>Semana 8</v>
      </c>
    </row>
    <row r="7" spans="1:54" ht="24.75" customHeight="1" x14ac:dyDescent="0.25">
      <c r="A7" s="164"/>
      <c r="B7" s="197" t="s">
        <v>22</v>
      </c>
      <c r="C7" s="198"/>
      <c r="D7" s="199"/>
      <c r="E7" s="9"/>
      <c r="F7" s="192"/>
      <c r="G7" s="9"/>
      <c r="H7" s="192"/>
      <c r="I7" s="9"/>
      <c r="J7" s="192"/>
      <c r="K7" s="9"/>
      <c r="L7" s="192"/>
      <c r="M7" s="9"/>
      <c r="N7" s="192"/>
      <c r="O7" s="9"/>
      <c r="P7" s="192"/>
      <c r="Q7" s="9"/>
      <c r="R7" s="192"/>
      <c r="S7" s="9"/>
      <c r="T7" s="192"/>
      <c r="U7" s="9"/>
      <c r="V7" s="192"/>
      <c r="Y7" s="230" t="s">
        <v>22</v>
      </c>
      <c r="Z7" s="230"/>
      <c r="AA7" s="230"/>
      <c r="AB7" s="28">
        <f>E7</f>
        <v>0</v>
      </c>
      <c r="AC7" s="29">
        <f>G7</f>
        <v>0</v>
      </c>
      <c r="AD7" s="28">
        <f>I7</f>
        <v>0</v>
      </c>
      <c r="AE7" s="29">
        <f>K7</f>
        <v>0</v>
      </c>
      <c r="AF7" s="28">
        <f>M7</f>
        <v>0</v>
      </c>
      <c r="AG7" s="29">
        <f>O7</f>
        <v>0</v>
      </c>
      <c r="AH7" s="28">
        <f>Q7</f>
        <v>0</v>
      </c>
      <c r="AI7" s="29">
        <f>S7</f>
        <v>0</v>
      </c>
      <c r="AJ7" s="28">
        <f>U7</f>
        <v>0</v>
      </c>
    </row>
    <row r="8" spans="1:54" ht="24" customHeight="1" thickBot="1" x14ac:dyDescent="0.3">
      <c r="A8" s="164"/>
      <c r="B8" s="194" t="s">
        <v>23</v>
      </c>
      <c r="C8" s="195"/>
      <c r="D8" s="196"/>
      <c r="E8" s="10"/>
      <c r="F8" s="193"/>
      <c r="G8" s="10"/>
      <c r="H8" s="193"/>
      <c r="I8" s="10"/>
      <c r="J8" s="193"/>
      <c r="K8" s="10"/>
      <c r="L8" s="193"/>
      <c r="M8" s="10"/>
      <c r="N8" s="193"/>
      <c r="O8" s="10"/>
      <c r="P8" s="193"/>
      <c r="Q8" s="10"/>
      <c r="R8" s="193"/>
      <c r="S8" s="10"/>
      <c r="T8" s="193"/>
      <c r="U8" s="10"/>
      <c r="V8" s="193"/>
      <c r="Y8" s="230" t="s">
        <v>23</v>
      </c>
      <c r="Z8" s="230"/>
      <c r="AA8" s="230"/>
      <c r="AB8" s="28">
        <f>E8</f>
        <v>0</v>
      </c>
      <c r="AC8" s="29">
        <f>G8</f>
        <v>0</v>
      </c>
      <c r="AD8" s="28">
        <f>I8</f>
        <v>0</v>
      </c>
      <c r="AE8" s="29">
        <f>K8</f>
        <v>0</v>
      </c>
      <c r="AF8" s="28">
        <f>M8</f>
        <v>0</v>
      </c>
      <c r="AG8" s="29">
        <f>O8</f>
        <v>0</v>
      </c>
      <c r="AH8" s="28">
        <f>Q8</f>
        <v>0</v>
      </c>
      <c r="AI8" s="29">
        <f>S8</f>
        <v>0</v>
      </c>
      <c r="AJ8" s="28">
        <f>U8</f>
        <v>0</v>
      </c>
    </row>
    <row r="9" spans="1:54" ht="29.25" customHeight="1" x14ac:dyDescent="0.25">
      <c r="A9" s="164"/>
      <c r="B9" s="197" t="s">
        <v>27</v>
      </c>
      <c r="C9" s="198"/>
      <c r="D9" s="199"/>
      <c r="E9" s="11"/>
      <c r="F9" s="192"/>
      <c r="G9" s="11"/>
      <c r="H9" s="200"/>
      <c r="I9" s="11"/>
      <c r="J9" s="200"/>
      <c r="K9" s="11"/>
      <c r="L9" s="192"/>
      <c r="M9" s="11"/>
      <c r="N9" s="192"/>
      <c r="O9" s="11"/>
      <c r="P9" s="192"/>
      <c r="Q9" s="11"/>
      <c r="R9" s="192"/>
      <c r="S9" s="11"/>
      <c r="T9" s="192"/>
      <c r="U9" s="11"/>
      <c r="V9" s="192"/>
    </row>
    <row r="10" spans="1:54" ht="29.25" customHeight="1" thickBot="1" x14ac:dyDescent="0.3">
      <c r="A10" s="164"/>
      <c r="B10" s="194" t="s">
        <v>33</v>
      </c>
      <c r="C10" s="195"/>
      <c r="D10" s="196"/>
      <c r="E10" s="12"/>
      <c r="F10" s="193"/>
      <c r="G10" s="12"/>
      <c r="H10" s="201"/>
      <c r="I10" s="12"/>
      <c r="J10" s="201"/>
      <c r="K10" s="12"/>
      <c r="L10" s="193"/>
      <c r="M10" s="12"/>
      <c r="N10" s="193"/>
      <c r="O10" s="12"/>
      <c r="P10" s="193"/>
      <c r="Q10" s="12"/>
      <c r="R10" s="193"/>
      <c r="S10" s="12"/>
      <c r="T10" s="193"/>
      <c r="U10" s="12"/>
      <c r="V10" s="193"/>
      <c r="AB10" s="25" t="str">
        <f t="shared" ref="AB10:AJ10" si="0">AB6</f>
        <v>Reunião</v>
      </c>
      <c r="AC10" s="25" t="str">
        <f t="shared" si="0"/>
        <v>Semana 1</v>
      </c>
      <c r="AD10" s="25" t="str">
        <f t="shared" si="0"/>
        <v>Semana 2</v>
      </c>
      <c r="AE10" s="25" t="str">
        <f t="shared" si="0"/>
        <v>Semana 3</v>
      </c>
      <c r="AF10" s="25" t="str">
        <f t="shared" si="0"/>
        <v>Semana 4</v>
      </c>
      <c r="AG10" s="25" t="str">
        <f t="shared" si="0"/>
        <v>Semana 5</v>
      </c>
      <c r="AH10" s="25" t="str">
        <f t="shared" si="0"/>
        <v>Semana 6</v>
      </c>
      <c r="AI10" s="25" t="str">
        <f t="shared" si="0"/>
        <v>Semana 7</v>
      </c>
      <c r="AJ10" s="25" t="str">
        <f t="shared" si="0"/>
        <v>Semana 8</v>
      </c>
    </row>
    <row r="11" spans="1:54" ht="29.25" customHeight="1" x14ac:dyDescent="0.25">
      <c r="A11" s="164"/>
      <c r="B11" s="197" t="s">
        <v>34</v>
      </c>
      <c r="C11" s="198"/>
      <c r="D11" s="199"/>
      <c r="E11" s="11"/>
      <c r="F11" s="192"/>
      <c r="G11" s="11"/>
      <c r="H11" s="200"/>
      <c r="I11" s="11"/>
      <c r="J11" s="200"/>
      <c r="K11" s="11"/>
      <c r="L11" s="192"/>
      <c r="M11" s="11"/>
      <c r="N11" s="192"/>
      <c r="O11" s="11"/>
      <c r="P11" s="192"/>
      <c r="Q11" s="11"/>
      <c r="R11" s="192"/>
      <c r="S11" s="11"/>
      <c r="T11" s="192"/>
      <c r="U11" s="11"/>
      <c r="V11" s="192"/>
      <c r="Y11" s="230" t="s">
        <v>24</v>
      </c>
      <c r="Z11" s="230"/>
      <c r="AA11" s="230"/>
      <c r="AB11" s="14"/>
      <c r="AC11" s="26"/>
      <c r="AD11" s="14"/>
      <c r="AE11" s="26"/>
      <c r="AF11" s="14"/>
      <c r="AG11" s="26"/>
      <c r="AH11" s="14"/>
      <c r="AI11" s="26"/>
      <c r="AJ11" s="14"/>
    </row>
    <row r="12" spans="1:54" ht="29.25" customHeight="1" thickBot="1" x14ac:dyDescent="0.3">
      <c r="A12" s="164"/>
      <c r="B12" s="194" t="s">
        <v>28</v>
      </c>
      <c r="C12" s="195"/>
      <c r="D12" s="196"/>
      <c r="E12" s="12"/>
      <c r="F12" s="193"/>
      <c r="G12" s="12"/>
      <c r="H12" s="201"/>
      <c r="I12" s="12"/>
      <c r="J12" s="201"/>
      <c r="K12" s="12"/>
      <c r="L12" s="193"/>
      <c r="M12" s="12"/>
      <c r="N12" s="193"/>
      <c r="O12" s="12"/>
      <c r="P12" s="193"/>
      <c r="Q12" s="12"/>
      <c r="R12" s="193"/>
      <c r="S12" s="12"/>
      <c r="T12" s="193"/>
      <c r="U12" s="12"/>
      <c r="V12" s="193"/>
      <c r="Y12" s="231" t="s">
        <v>25</v>
      </c>
      <c r="Z12" s="232"/>
      <c r="AA12" s="233"/>
      <c r="AB12" s="14"/>
      <c r="AC12" s="26"/>
      <c r="AD12" s="14"/>
      <c r="AE12" s="26"/>
      <c r="AF12" s="14"/>
      <c r="AG12" s="26"/>
      <c r="AH12" s="14"/>
      <c r="AI12" s="26"/>
      <c r="AJ12" s="14"/>
    </row>
    <row r="13" spans="1:54" ht="29.25" customHeight="1" x14ac:dyDescent="0.25">
      <c r="A13" s="164"/>
      <c r="B13" s="197" t="s">
        <v>24</v>
      </c>
      <c r="C13" s="198"/>
      <c r="D13" s="199"/>
      <c r="E13" s="11"/>
      <c r="F13" s="192"/>
      <c r="G13" s="11"/>
      <c r="H13" s="200"/>
      <c r="I13" s="11"/>
      <c r="J13" s="200"/>
      <c r="K13" s="11"/>
      <c r="L13" s="192"/>
      <c r="M13" s="11"/>
      <c r="N13" s="192"/>
      <c r="O13" s="11"/>
      <c r="P13" s="192"/>
      <c r="Q13" s="11"/>
      <c r="R13" s="192"/>
      <c r="S13" s="11"/>
      <c r="T13" s="192"/>
      <c r="U13" s="11"/>
      <c r="V13" s="192"/>
    </row>
    <row r="14" spans="1:54" ht="29.25" customHeight="1" thickBot="1" x14ac:dyDescent="0.3">
      <c r="A14" s="164"/>
      <c r="B14" s="205" t="s">
        <v>25</v>
      </c>
      <c r="C14" s="206"/>
      <c r="D14" s="207"/>
      <c r="E14" s="13"/>
      <c r="F14" s="204"/>
      <c r="G14" s="13"/>
      <c r="H14" s="208"/>
      <c r="I14" s="13"/>
      <c r="J14" s="208"/>
      <c r="K14" s="13"/>
      <c r="L14" s="204"/>
      <c r="M14" s="13"/>
      <c r="N14" s="204"/>
      <c r="O14" s="13"/>
      <c r="P14" s="204"/>
      <c r="Q14" s="13"/>
      <c r="R14" s="204"/>
      <c r="S14" s="13"/>
      <c r="T14" s="204"/>
      <c r="U14" s="13"/>
      <c r="V14" s="204"/>
    </row>
    <row r="15" spans="1:54" ht="29.25" customHeight="1" x14ac:dyDescent="0.25">
      <c r="A15" s="184"/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8"/>
    </row>
    <row r="16" spans="1:54" ht="29.25" customHeight="1" x14ac:dyDescent="0.25">
      <c r="A16" s="184"/>
      <c r="B16" s="19"/>
      <c r="C16" s="203"/>
      <c r="D16" s="203"/>
      <c r="E16" s="203"/>
      <c r="F16" s="24"/>
      <c r="G16" s="24"/>
      <c r="H16" s="14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20"/>
      <c r="AC16" s="25"/>
      <c r="AD16" s="25"/>
      <c r="AE16" s="25"/>
      <c r="AF16" s="25"/>
      <c r="AG16" s="25"/>
      <c r="AH16" s="25"/>
      <c r="AI16" s="25"/>
      <c r="AJ16" s="25"/>
      <c r="AK16" s="25"/>
    </row>
    <row r="17" spans="1:23" ht="29.25" customHeight="1" x14ac:dyDescent="0.25">
      <c r="A17" s="184"/>
      <c r="B17" s="19"/>
      <c r="C17" s="202" t="s">
        <v>29</v>
      </c>
      <c r="D17" s="202"/>
      <c r="E17" s="202"/>
      <c r="F17" s="24"/>
      <c r="G17" s="24"/>
      <c r="H17" s="24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20"/>
    </row>
    <row r="18" spans="1:23" ht="29.25" customHeight="1" x14ac:dyDescent="0.25">
      <c r="A18" s="184"/>
      <c r="B18" s="19"/>
      <c r="C18" s="202" t="s">
        <v>35</v>
      </c>
      <c r="D18" s="202"/>
      <c r="E18" s="202"/>
      <c r="F18" s="24"/>
      <c r="G18" s="24"/>
      <c r="H18" s="24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20"/>
    </row>
    <row r="19" spans="1:23" ht="29.25" customHeight="1" x14ac:dyDescent="0.25">
      <c r="A19" s="184"/>
      <c r="B19" s="1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20"/>
    </row>
    <row r="20" spans="1:23" ht="25.5" customHeight="1" x14ac:dyDescent="0.25">
      <c r="A20" s="184"/>
      <c r="B20" s="19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20"/>
    </row>
    <row r="21" spans="1:23" ht="18" customHeight="1" x14ac:dyDescent="0.25">
      <c r="A21" s="184"/>
      <c r="B21" s="19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20"/>
    </row>
    <row r="22" spans="1:23" x14ac:dyDescent="0.25">
      <c r="A22" s="184"/>
      <c r="B22" s="19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20"/>
    </row>
    <row r="23" spans="1:23" x14ac:dyDescent="0.25">
      <c r="A23" s="184"/>
      <c r="B23" s="19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20"/>
    </row>
    <row r="24" spans="1:23" x14ac:dyDescent="0.25">
      <c r="A24" s="184"/>
      <c r="B24" s="19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20"/>
    </row>
    <row r="25" spans="1:23" x14ac:dyDescent="0.25">
      <c r="A25" s="184"/>
      <c r="B25" s="19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20"/>
    </row>
    <row r="26" spans="1:23" x14ac:dyDescent="0.25">
      <c r="A26" s="184"/>
      <c r="B26" s="19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20"/>
    </row>
    <row r="27" spans="1:23" x14ac:dyDescent="0.25">
      <c r="A27" s="184"/>
      <c r="B27" s="19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20"/>
    </row>
    <row r="28" spans="1:23" x14ac:dyDescent="0.25">
      <c r="A28" s="184"/>
      <c r="B28" s="19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20"/>
    </row>
    <row r="29" spans="1:23" x14ac:dyDescent="0.25">
      <c r="A29" s="184"/>
      <c r="B29" s="19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20"/>
    </row>
    <row r="30" spans="1:23" x14ac:dyDescent="0.25">
      <c r="A30" s="184"/>
      <c r="B30" s="19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20"/>
    </row>
    <row r="31" spans="1:23" x14ac:dyDescent="0.25">
      <c r="A31" s="184"/>
      <c r="B31" s="19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20"/>
    </row>
    <row r="32" spans="1:23" x14ac:dyDescent="0.25">
      <c r="A32" s="184"/>
      <c r="B32" s="19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20"/>
      <c r="W32" s="6"/>
    </row>
    <row r="33" spans="1:23" x14ac:dyDescent="0.25">
      <c r="A33" s="184"/>
      <c r="B33" s="19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20"/>
      <c r="W33" s="6"/>
    </row>
    <row r="34" spans="1:23" x14ac:dyDescent="0.25">
      <c r="A34" s="184"/>
      <c r="B34" s="19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20"/>
      <c r="W34" s="6"/>
    </row>
    <row r="35" spans="1:23" x14ac:dyDescent="0.25">
      <c r="A35" s="184"/>
      <c r="B35" s="1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20"/>
      <c r="W35" s="6"/>
    </row>
    <row r="36" spans="1:23" x14ac:dyDescent="0.25">
      <c r="A36" s="184"/>
      <c r="B36" s="1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20"/>
    </row>
    <row r="37" spans="1:23" x14ac:dyDescent="0.25">
      <c r="A37" s="184"/>
      <c r="B37" s="1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20"/>
    </row>
    <row r="38" spans="1:23" x14ac:dyDescent="0.25">
      <c r="A38" s="184"/>
      <c r="B38" s="19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20"/>
    </row>
    <row r="39" spans="1:23" x14ac:dyDescent="0.25">
      <c r="A39" s="184"/>
      <c r="B39" s="19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20"/>
    </row>
    <row r="40" spans="1:23" x14ac:dyDescent="0.25">
      <c r="A40" s="184"/>
      <c r="B40" s="19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20"/>
    </row>
    <row r="41" spans="1:23" x14ac:dyDescent="0.25">
      <c r="A41" s="184"/>
      <c r="B41" s="19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20"/>
    </row>
    <row r="42" spans="1:23" x14ac:dyDescent="0.25">
      <c r="A42" s="184"/>
      <c r="B42" s="19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20"/>
    </row>
    <row r="43" spans="1:23" x14ac:dyDescent="0.25">
      <c r="A43" s="184"/>
      <c r="B43" s="19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20"/>
    </row>
    <row r="44" spans="1:23" x14ac:dyDescent="0.25">
      <c r="A44" s="184"/>
      <c r="B44" s="19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20"/>
    </row>
    <row r="45" spans="1:23" ht="15.75" thickBot="1" x14ac:dyDescent="0.3">
      <c r="A45" s="184"/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3"/>
    </row>
    <row r="46" spans="1:23" ht="35.25" customHeight="1" x14ac:dyDescent="0.25">
      <c r="A46" s="164"/>
      <c r="B46" s="214" t="str">
        <f>E6</f>
        <v>Reunião</v>
      </c>
      <c r="C46" s="216" t="s">
        <v>15</v>
      </c>
      <c r="D46" s="218" t="s">
        <v>32</v>
      </c>
      <c r="E46" s="219"/>
      <c r="F46" s="220"/>
      <c r="G46" s="220"/>
      <c r="H46" s="216" t="s">
        <v>26</v>
      </c>
      <c r="I46" s="216"/>
      <c r="J46" s="221"/>
      <c r="K46" s="221"/>
      <c r="L46" s="216" t="s">
        <v>30</v>
      </c>
      <c r="M46" s="216"/>
      <c r="N46" s="218" t="s">
        <v>19</v>
      </c>
      <c r="O46" s="218"/>
      <c r="P46" s="218"/>
      <c r="Q46" s="218"/>
      <c r="R46" s="236" t="s">
        <v>17</v>
      </c>
      <c r="S46" s="236"/>
      <c r="T46" s="236"/>
      <c r="U46" s="236"/>
      <c r="V46" s="237"/>
    </row>
    <row r="47" spans="1:23" ht="35.25" customHeight="1" thickBot="1" x14ac:dyDescent="0.3">
      <c r="A47" s="164"/>
      <c r="B47" s="215"/>
      <c r="C47" s="217"/>
      <c r="D47" s="209" t="s">
        <v>31</v>
      </c>
      <c r="E47" s="210"/>
      <c r="F47" s="211"/>
      <c r="G47" s="211"/>
      <c r="H47" s="217"/>
      <c r="I47" s="217"/>
      <c r="J47" s="222"/>
      <c r="K47" s="222"/>
      <c r="L47" s="217"/>
      <c r="M47" s="217"/>
      <c r="N47" s="210" t="s">
        <v>21</v>
      </c>
      <c r="O47" s="210"/>
      <c r="P47" s="210"/>
      <c r="Q47" s="210"/>
      <c r="R47" s="212" t="s">
        <v>17</v>
      </c>
      <c r="S47" s="212"/>
      <c r="T47" s="212"/>
      <c r="U47" s="212"/>
      <c r="V47" s="213"/>
    </row>
    <row r="48" spans="1:23" ht="35.25" customHeight="1" x14ac:dyDescent="0.25">
      <c r="A48" s="164"/>
      <c r="B48" s="224" t="s">
        <v>14</v>
      </c>
      <c r="C48" s="217" t="s">
        <v>15</v>
      </c>
      <c r="D48" s="210" t="s">
        <v>16</v>
      </c>
      <c r="E48" s="210"/>
      <c r="F48" s="227" t="s">
        <v>17</v>
      </c>
      <c r="G48" s="227"/>
      <c r="H48" s="217" t="s">
        <v>26</v>
      </c>
      <c r="I48" s="217"/>
      <c r="J48" s="228" t="s">
        <v>17</v>
      </c>
      <c r="K48" s="228"/>
      <c r="L48" s="217" t="s">
        <v>18</v>
      </c>
      <c r="M48" s="217"/>
      <c r="N48" s="209" t="s">
        <v>19</v>
      </c>
      <c r="O48" s="209"/>
      <c r="P48" s="209"/>
      <c r="Q48" s="209"/>
      <c r="R48" s="234" t="s">
        <v>17</v>
      </c>
      <c r="S48" s="234"/>
      <c r="T48" s="234"/>
      <c r="U48" s="234"/>
      <c r="V48" s="235"/>
    </row>
    <row r="49" spans="1:22" ht="35.25" customHeight="1" thickBot="1" x14ac:dyDescent="0.3">
      <c r="A49" s="185"/>
      <c r="B49" s="225"/>
      <c r="C49" s="226"/>
      <c r="D49" s="195" t="s">
        <v>20</v>
      </c>
      <c r="E49" s="195"/>
      <c r="F49" s="223" t="s">
        <v>17</v>
      </c>
      <c r="G49" s="223"/>
      <c r="H49" s="226"/>
      <c r="I49" s="226"/>
      <c r="J49" s="229"/>
      <c r="K49" s="229"/>
      <c r="L49" s="226"/>
      <c r="M49" s="226"/>
      <c r="N49" s="195" t="s">
        <v>21</v>
      </c>
      <c r="O49" s="195"/>
      <c r="P49" s="195"/>
      <c r="Q49" s="195"/>
      <c r="R49" s="212" t="s">
        <v>17</v>
      </c>
      <c r="S49" s="212"/>
      <c r="T49" s="212"/>
      <c r="U49" s="212"/>
      <c r="V49" s="213"/>
    </row>
    <row r="50" spans="1:22" x14ac:dyDescent="0.25">
      <c r="A50" s="3"/>
    </row>
    <row r="51" spans="1:22" x14ac:dyDescent="0.25">
      <c r="A51"/>
      <c r="I51"/>
      <c r="N51" s="5"/>
    </row>
  </sheetData>
  <mergeCells count="98">
    <mergeCell ref="Y7:AA7"/>
    <mergeCell ref="Y8:AA8"/>
    <mergeCell ref="Y11:AA11"/>
    <mergeCell ref="Y12:AA12"/>
    <mergeCell ref="L48:M49"/>
    <mergeCell ref="N48:Q48"/>
    <mergeCell ref="R48:V48"/>
    <mergeCell ref="N46:Q46"/>
    <mergeCell ref="R46:V46"/>
    <mergeCell ref="T13:T14"/>
    <mergeCell ref="V13:V14"/>
    <mergeCell ref="N11:N12"/>
    <mergeCell ref="P11:P12"/>
    <mergeCell ref="R11:R12"/>
    <mergeCell ref="T11:T12"/>
    <mergeCell ref="V11:V12"/>
    <mergeCell ref="D49:E49"/>
    <mergeCell ref="F49:G49"/>
    <mergeCell ref="N49:Q49"/>
    <mergeCell ref="R49:V49"/>
    <mergeCell ref="B48:B49"/>
    <mergeCell ref="C48:C49"/>
    <mergeCell ref="D48:E48"/>
    <mergeCell ref="F48:G48"/>
    <mergeCell ref="H48:I49"/>
    <mergeCell ref="J48:K49"/>
    <mergeCell ref="D47:E47"/>
    <mergeCell ref="F47:G47"/>
    <mergeCell ref="N47:Q47"/>
    <mergeCell ref="R47:V47"/>
    <mergeCell ref="B46:B47"/>
    <mergeCell ref="C46:C47"/>
    <mergeCell ref="D46:E46"/>
    <mergeCell ref="F46:G46"/>
    <mergeCell ref="H46:I47"/>
    <mergeCell ref="J46:K47"/>
    <mergeCell ref="L46:M47"/>
    <mergeCell ref="C17:E17"/>
    <mergeCell ref="C18:E18"/>
    <mergeCell ref="C16:E16"/>
    <mergeCell ref="P13:P14"/>
    <mergeCell ref="R13:R14"/>
    <mergeCell ref="B14:D14"/>
    <mergeCell ref="B13:D13"/>
    <mergeCell ref="F13:F14"/>
    <mergeCell ref="H13:H14"/>
    <mergeCell ref="J13:J14"/>
    <mergeCell ref="L13:L14"/>
    <mergeCell ref="N13:N14"/>
    <mergeCell ref="B12:D12"/>
    <mergeCell ref="P9:P10"/>
    <mergeCell ref="R9:R10"/>
    <mergeCell ref="T9:T10"/>
    <mergeCell ref="V9:V10"/>
    <mergeCell ref="B10:D10"/>
    <mergeCell ref="B11:D11"/>
    <mergeCell ref="F11:F12"/>
    <mergeCell ref="H11:H12"/>
    <mergeCell ref="J11:J12"/>
    <mergeCell ref="L11:L12"/>
    <mergeCell ref="B9:D9"/>
    <mergeCell ref="F9:F10"/>
    <mergeCell ref="H9:H10"/>
    <mergeCell ref="J9:J10"/>
    <mergeCell ref="L9:L10"/>
    <mergeCell ref="N9:N10"/>
    <mergeCell ref="N7:N8"/>
    <mergeCell ref="P7:P8"/>
    <mergeCell ref="R7:R8"/>
    <mergeCell ref="T7:T8"/>
    <mergeCell ref="U6:V6"/>
    <mergeCell ref="B7:D7"/>
    <mergeCell ref="F7:F8"/>
    <mergeCell ref="H7:H8"/>
    <mergeCell ref="J7:J8"/>
    <mergeCell ref="L7:L8"/>
    <mergeCell ref="B4:K4"/>
    <mergeCell ref="L4:M4"/>
    <mergeCell ref="N4:V4"/>
    <mergeCell ref="A5:V5"/>
    <mergeCell ref="A6:A49"/>
    <mergeCell ref="B6:D6"/>
    <mergeCell ref="E6:F6"/>
    <mergeCell ref="G6:H6"/>
    <mergeCell ref="I6:J6"/>
    <mergeCell ref="K6:L6"/>
    <mergeCell ref="V7:V8"/>
    <mergeCell ref="B8:D8"/>
    <mergeCell ref="M6:N6"/>
    <mergeCell ref="O6:P6"/>
    <mergeCell ref="Q6:R6"/>
    <mergeCell ref="S6:T6"/>
    <mergeCell ref="B1:V1"/>
    <mergeCell ref="A2:B2"/>
    <mergeCell ref="C2:V2"/>
    <mergeCell ref="B3:K3"/>
    <mergeCell ref="L3:M3"/>
    <mergeCell ref="N3:V3"/>
  </mergeCells>
  <printOptions horizontalCentered="1" verticalCentered="1"/>
  <pageMargins left="0" right="0" top="0" bottom="0" header="0" footer="0"/>
  <pageSetup paperSize="9" scale="71" fitToHeight="0" orientation="landscape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MONITORAMENTO</vt:lpstr>
      <vt:lpstr>DADOS</vt:lpstr>
      <vt:lpstr>1 FASE (3)</vt:lpstr>
      <vt:lpstr>'1 FASE (3)'!Area_de_impressao</vt:lpstr>
      <vt:lpstr>DADOS!Area_de_impressao</vt:lpstr>
      <vt:lpstr>MONITORAMENTO!Area_de_impressao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carla</dc:creator>
  <cp:keywords/>
  <dc:description/>
  <cp:lastModifiedBy>Wallace Nascimento</cp:lastModifiedBy>
  <cp:revision/>
  <cp:lastPrinted>2024-08-27T19:58:11Z</cp:lastPrinted>
  <dcterms:created xsi:type="dcterms:W3CDTF">2021-03-02T01:33:16Z</dcterms:created>
  <dcterms:modified xsi:type="dcterms:W3CDTF">2024-10-21T19:18:39Z</dcterms:modified>
  <cp:category/>
  <cp:contentStatus/>
</cp:coreProperties>
</file>