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defaultThemeVersion="124226"/>
  <mc:AlternateContent xmlns:mc="http://schemas.openxmlformats.org/markup-compatibility/2006">
    <mc:Choice Requires="x15">
      <x15ac:absPath xmlns:x15ac="http://schemas.microsoft.com/office/spreadsheetml/2010/11/ac" url="\\tjerj204\ASDIN\DIGEP\SEDOC\ATIVIDADE FIM\SISTEMA NORMATIVO\DOC. EM ELABORAÇÃO\GABPRES\TEMP-GABPRES-DIASI-004\"/>
    </mc:Choice>
  </mc:AlternateContent>
  <bookViews>
    <workbookView xWindow="0" yWindow="0" windowWidth="21600" windowHeight="10320" tabRatio="584"/>
  </bookViews>
  <sheets>
    <sheet name="AUD" sheetId="6" r:id="rId1"/>
  </sheets>
  <definedNames>
    <definedName name="_xlnm.Print_Area" localSheetId="0">AUD!$A$1:$U$68</definedName>
    <definedName name="_xlnm.Print_Titles" localSheetId="0">AUD!$1:$6</definedName>
  </definedNames>
  <calcPr calcId="152511"/>
</workbook>
</file>

<file path=xl/calcChain.xml><?xml version="1.0" encoding="utf-8"?>
<calcChain xmlns="http://schemas.openxmlformats.org/spreadsheetml/2006/main">
  <c r="Y9" i="6" l="1"/>
  <c r="W19" i="6"/>
  <c r="X19" i="6" s="1"/>
  <c r="Y19" i="6"/>
  <c r="Z17" i="6" l="1"/>
  <c r="Y8" i="6" l="1"/>
  <c r="W20" i="6"/>
  <c r="X20" i="6" s="1"/>
  <c r="Y20" i="6"/>
  <c r="Z20" i="6"/>
  <c r="Z9" i="6"/>
  <c r="AA9" i="6" s="1"/>
  <c r="AB9" i="6" s="1"/>
  <c r="Y10" i="6"/>
  <c r="Z10" i="6"/>
  <c r="Y11" i="6"/>
  <c r="Z11" i="6"/>
  <c r="Y12" i="6"/>
  <c r="Z12" i="6"/>
  <c r="Y13" i="6"/>
  <c r="Z13" i="6"/>
  <c r="Y14" i="6"/>
  <c r="Z14" i="6"/>
  <c r="Y15" i="6"/>
  <c r="Z15" i="6"/>
  <c r="Y16" i="6"/>
  <c r="Z16" i="6"/>
  <c r="Y17" i="6"/>
  <c r="AA17" i="6" s="1"/>
  <c r="AB17" i="6" s="1"/>
  <c r="Y18" i="6"/>
  <c r="Z18" i="6"/>
  <c r="Y21" i="6"/>
  <c r="Z21" i="6"/>
  <c r="Y22" i="6"/>
  <c r="Z22" i="6"/>
  <c r="Y23" i="6"/>
  <c r="Z23" i="6"/>
  <c r="Y24" i="6"/>
  <c r="AA24" i="6" s="1"/>
  <c r="AB24" i="6" s="1"/>
  <c r="Z24" i="6"/>
  <c r="Y25" i="6"/>
  <c r="Z25" i="6"/>
  <c r="Y26" i="6"/>
  <c r="Z26" i="6"/>
  <c r="Y27" i="6"/>
  <c r="Z27" i="6"/>
  <c r="Y28" i="6"/>
  <c r="Z28" i="6"/>
  <c r="Y29" i="6"/>
  <c r="Z29" i="6"/>
  <c r="Y30" i="6"/>
  <c r="Z30" i="6"/>
  <c r="Y31" i="6"/>
  <c r="Z31" i="6"/>
  <c r="Y32" i="6"/>
  <c r="Z32" i="6"/>
  <c r="Y33" i="6"/>
  <c r="Z33" i="6"/>
  <c r="Y34" i="6"/>
  <c r="Z34" i="6"/>
  <c r="Y35" i="6"/>
  <c r="Z35" i="6"/>
  <c r="Y36" i="6"/>
  <c r="Z36" i="6"/>
  <c r="Y37" i="6"/>
  <c r="Z37" i="6"/>
  <c r="Y38" i="6"/>
  <c r="Z38" i="6"/>
  <c r="Y39" i="6"/>
  <c r="Z39" i="6"/>
  <c r="Y40" i="6"/>
  <c r="Z40" i="6"/>
  <c r="Y41" i="6"/>
  <c r="Z41" i="6"/>
  <c r="Z8" i="6"/>
  <c r="W9" i="6"/>
  <c r="X9" i="6" s="1"/>
  <c r="W10" i="6"/>
  <c r="X10" i="6" s="1"/>
  <c r="W12" i="6"/>
  <c r="X12" i="6" s="1"/>
  <c r="W13" i="6"/>
  <c r="X13" i="6" s="1"/>
  <c r="W14" i="6"/>
  <c r="X14" i="6" s="1"/>
  <c r="W15" i="6"/>
  <c r="X15" i="6" s="1"/>
  <c r="W16" i="6"/>
  <c r="X16" i="6" s="1"/>
  <c r="W17" i="6"/>
  <c r="X17" i="6" s="1"/>
  <c r="W18" i="6"/>
  <c r="X18" i="6" s="1"/>
  <c r="W21" i="6"/>
  <c r="X21" i="6" s="1"/>
  <c r="W23" i="6"/>
  <c r="X23" i="6" s="1"/>
  <c r="W24" i="6"/>
  <c r="X24" i="6" s="1"/>
  <c r="W26" i="6"/>
  <c r="X26" i="6" s="1"/>
  <c r="W27" i="6"/>
  <c r="X27" i="6" s="1"/>
  <c r="W28" i="6"/>
  <c r="X28" i="6" s="1"/>
  <c r="W29" i="6"/>
  <c r="X29" i="6" s="1"/>
  <c r="W30" i="6"/>
  <c r="X30" i="6" s="1"/>
  <c r="W31" i="6"/>
  <c r="X31" i="6" s="1"/>
  <c r="W32" i="6"/>
  <c r="X32" i="6" s="1"/>
  <c r="W33" i="6"/>
  <c r="X33" i="6" s="1"/>
  <c r="W34" i="6"/>
  <c r="X34" i="6" s="1"/>
  <c r="W35" i="6"/>
  <c r="X35" i="6" s="1"/>
  <c r="W36" i="6"/>
  <c r="X36" i="6" s="1"/>
  <c r="W38" i="6"/>
  <c r="X38" i="6" s="1"/>
  <c r="W39" i="6"/>
  <c r="X39" i="6" s="1"/>
  <c r="W40" i="6"/>
  <c r="X40" i="6" s="1"/>
  <c r="W41" i="6"/>
  <c r="X41" i="6" s="1"/>
  <c r="W8" i="6"/>
  <c r="X8" i="6" s="1"/>
  <c r="AA8" i="6" l="1"/>
  <c r="AB8" i="6" s="1"/>
  <c r="AA41" i="6"/>
  <c r="AB41" i="6" s="1"/>
  <c r="AA23" i="6"/>
  <c r="AB23" i="6" s="1"/>
  <c r="AA10" i="6"/>
  <c r="AB10" i="6" s="1"/>
  <c r="AA16" i="6"/>
  <c r="AB16" i="6" s="1"/>
  <c r="AA20" i="6"/>
  <c r="AB20" i="6" s="1"/>
  <c r="AA32" i="6"/>
  <c r="AB32" i="6" s="1"/>
  <c r="AA35" i="6"/>
  <c r="AB35" i="6" s="1"/>
  <c r="AA33" i="6"/>
  <c r="AB33" i="6" s="1"/>
  <c r="AA26" i="6"/>
  <c r="AB26" i="6" s="1"/>
  <c r="AA12" i="6"/>
  <c r="AB12" i="6" s="1"/>
  <c r="AA31" i="6"/>
  <c r="AB31" i="6" s="1"/>
  <c r="AA29" i="6"/>
  <c r="AB29" i="6" s="1"/>
  <c r="AA13" i="6"/>
  <c r="AB13" i="6" s="1"/>
  <c r="AA40" i="6"/>
  <c r="AB40" i="6" s="1"/>
  <c r="AA38" i="6"/>
  <c r="AB38" i="6" s="1"/>
  <c r="AA36" i="6"/>
  <c r="AB36" i="6" s="1"/>
  <c r="AA34" i="6"/>
  <c r="AB34" i="6" s="1"/>
  <c r="AA27" i="6"/>
  <c r="AB27" i="6" s="1"/>
  <c r="AA22" i="6"/>
  <c r="AB22" i="6" s="1"/>
  <c r="AA18" i="6"/>
  <c r="AB18" i="6" s="1"/>
  <c r="AA14" i="6"/>
  <c r="AB14" i="6" s="1"/>
  <c r="AA39" i="6"/>
  <c r="AB39" i="6" s="1"/>
  <c r="AA37" i="6"/>
  <c r="AB37" i="6" s="1"/>
  <c r="AA30" i="6"/>
  <c r="AB30" i="6" s="1"/>
  <c r="AA28" i="6"/>
  <c r="AB28" i="6" s="1"/>
  <c r="AA25" i="6"/>
  <c r="AB25" i="6" s="1"/>
  <c r="AA21" i="6"/>
  <c r="AB21" i="6" s="1"/>
  <c r="AA15" i="6"/>
  <c r="AB15" i="6" s="1"/>
  <c r="AA11" i="6"/>
  <c r="AB11" i="6" s="1"/>
  <c r="X42" i="6"/>
  <c r="I44" i="6" s="1"/>
  <c r="AB42" i="6" l="1"/>
  <c r="R43" i="6" s="1"/>
  <c r="I43" i="6"/>
</calcChain>
</file>

<file path=xl/sharedStrings.xml><?xml version="1.0" encoding="utf-8"?>
<sst xmlns="http://schemas.openxmlformats.org/spreadsheetml/2006/main" count="130" uniqueCount="112">
  <si>
    <t>UNIDADE:</t>
  </si>
  <si>
    <t>1º ELEMENTO: SISTEMA INTEGRADO DE GESTÃO - SIGA</t>
  </si>
  <si>
    <t>SIM</t>
  </si>
  <si>
    <t>NÃO</t>
  </si>
  <si>
    <t>1.1</t>
  </si>
  <si>
    <t>1.2</t>
  </si>
  <si>
    <t>1.3</t>
  </si>
  <si>
    <t>2.1</t>
  </si>
  <si>
    <t>2.2</t>
  </si>
  <si>
    <t>2.3</t>
  </si>
  <si>
    <t>2.4</t>
  </si>
  <si>
    <t>3.1</t>
  </si>
  <si>
    <t>3.2</t>
  </si>
  <si>
    <t>4.1</t>
  </si>
  <si>
    <t>4.2</t>
  </si>
  <si>
    <t>4.3</t>
  </si>
  <si>
    <t>4.4</t>
  </si>
  <si>
    <t>5.1</t>
  </si>
  <si>
    <t>5.2</t>
  </si>
  <si>
    <t>5.3</t>
  </si>
  <si>
    <t>5.4</t>
  </si>
  <si>
    <t>Evidências</t>
  </si>
  <si>
    <t xml:space="preserve">CONCLUSÕES </t>
  </si>
  <si>
    <t>Resultado - Nível alcançado</t>
  </si>
  <si>
    <t>Entrevista com a equipe.</t>
  </si>
  <si>
    <t>4.5</t>
  </si>
  <si>
    <t>4.6</t>
  </si>
  <si>
    <t>4.7</t>
  </si>
  <si>
    <t>4.8</t>
  </si>
  <si>
    <t>4.9</t>
  </si>
  <si>
    <t>NUR:</t>
  </si>
  <si>
    <t>COMARCA/REGIONAL:</t>
  </si>
  <si>
    <t>JUIZ:</t>
  </si>
  <si>
    <t>CHEFE DE SERVENTIA:</t>
  </si>
  <si>
    <t>DATA DA AUDITORIA:</t>
  </si>
  <si>
    <t>AUDITOR:</t>
  </si>
  <si>
    <t>3º ELEMENTO: ATUAÇÃO POR PROCESSO DE TRABALHO</t>
  </si>
  <si>
    <t>Os integrantes da equipe conhecem os princípios do SIGA?</t>
  </si>
  <si>
    <t>Entrevista com os integrantes da equipe por amostragem.</t>
  </si>
  <si>
    <t>Houve capacitação dos integrantes da equipe no SIGA?</t>
  </si>
  <si>
    <t>Verificação dos registros de capacitação dos integrantes da equipe no sistema de controle de cursos na intranet e/ou lista de presença.</t>
  </si>
  <si>
    <t>PONTOS</t>
  </si>
  <si>
    <t>2.5</t>
  </si>
  <si>
    <t>2.6</t>
  </si>
  <si>
    <t>2.8</t>
  </si>
  <si>
    <t>2.9</t>
  </si>
  <si>
    <t>Os autos com advogados há mais de 30 dias são cobrados mensalmente?</t>
  </si>
  <si>
    <t>O indicador Acervo geral apresentou redução em relação ao fechamento do ano anterior?</t>
  </si>
  <si>
    <t>A UO apresenta cumprimento da Meta 1 do CNJ igual ou superior a 100% no momento da auditoria?</t>
  </si>
  <si>
    <t>A abertura de conclusão é realizada em até 10 dias da data do último movimento?</t>
  </si>
  <si>
    <t>Os integrantes da equipe conhecem e seguem os seus respectivos processos de trabalho?</t>
  </si>
  <si>
    <t>A equipe conhece o caminho de acesso das respectivas RAD?</t>
  </si>
  <si>
    <t>O local de trabalho encontra-se limpo?</t>
  </si>
  <si>
    <t>4.10</t>
  </si>
  <si>
    <t>4.11</t>
  </si>
  <si>
    <t>Observação e verificação de solicitação à área de apoio (ausência de lixo fora da lixeira).</t>
  </si>
  <si>
    <t xml:space="preserve">Os avisos de comunicação com a equipe encontram-se afixados exclusivamente em quadro de avisos? </t>
  </si>
  <si>
    <t>Observação e verificação da ausência papéis afixados em armários, mesas ou paredes.</t>
  </si>
  <si>
    <t>O quadro de aviso da unidade está organizado?</t>
  </si>
  <si>
    <t xml:space="preserve">É observada a orientação de não realizar refeições na estação de trabalho? </t>
  </si>
  <si>
    <t>Observação se há líquidos destampados – lanches aparentes – comidas fora da área destinada a refeições (não deve haver consumo de alimentos nas estações de trabalho e áreas de manuseio de processos).</t>
  </si>
  <si>
    <t>Os materiais de consumo estão organizados em local próprio?</t>
  </si>
  <si>
    <t>Verificar se há almoxarifado único (a área sob o balcão deve estar desobstruída e inexistir mini almoxarifados nas mesas).</t>
  </si>
  <si>
    <t>É observada a orientação de não alocar autos sobre lixeiras e no chão da serventia?</t>
  </si>
  <si>
    <t>Observação dos locais de acondicionamento dos autos.</t>
  </si>
  <si>
    <t>O arquivo corrente da UO está organizado com todas as pastas criadas e identificadas?</t>
  </si>
  <si>
    <t>Verificação por amostragem das pastas e caixas de documentos.</t>
  </si>
  <si>
    <t>Os materiais de uso permanente são devolvidos ou substituídos quando obsoletos ou danificados?</t>
  </si>
  <si>
    <t>Observação da não existência de material danificado e/ou sem providência de devolução / conserto realizada.</t>
  </si>
  <si>
    <t>A UO realiza o descarte de documentos por meio do termo de eliminação de documentos?</t>
  </si>
  <si>
    <t>Os servidores localizam prontamente os autos solicitados?</t>
  </si>
  <si>
    <t>Verificação por amostragem da correspondência entre as informações de localização processual, constantes no Sistema Informatizado e a localização física dos autos.</t>
  </si>
  <si>
    <t>Verificação dos registros de eliminação de documentos.</t>
  </si>
  <si>
    <t>A UO realiza pesquisa de opinião (PO)?</t>
  </si>
  <si>
    <t>O quadro de respostas é divulgado aos usuários?</t>
  </si>
  <si>
    <t>Verificação do quadro de aviso da UO.</t>
  </si>
  <si>
    <t>As sugestões e reclamações dos usuários, coletadas na PO estão sendo tratadas?</t>
  </si>
  <si>
    <t>As ações estabelecidas estão coerentes com as manifestações?</t>
  </si>
  <si>
    <t>CONCLUSÕES GERAIS</t>
  </si>
  <si>
    <t>Pontos fortes:</t>
  </si>
  <si>
    <t>Verificação de registros das ações decorrentes e entrevista com o gestor.</t>
  </si>
  <si>
    <t>Entrevista com o gestor, verificação do relatório de processos sem andamento e localização física dos autos.</t>
  </si>
  <si>
    <t>X</t>
  </si>
  <si>
    <t>Observações (anotar evidência de não cumprimento dos requisitos que receberam respostas negativa):</t>
  </si>
  <si>
    <t>Verificação do relatório de processos sem andamento de acordo com o critério do indicador autos paralisados e seleção das competências aplicáveis e entrevista com o gestor.</t>
  </si>
  <si>
    <t>Comparação entre o acervo geral do mês anterior ao corrente e o existente em dezembro do ano anterior apurados no relatório de acompanhamento de indicadores do TJ.</t>
  </si>
  <si>
    <t>Verificação no relatório processos por tipo de andamento dos processos com último andamento "ato ordinatório praticado".  Verificação da existência da respectiva certidão ou ato ordinatório nos autos.</t>
  </si>
  <si>
    <t>Observação e verificação dos quadros de avisos visíveis aos usuários, que devem conter apenas informações institucionais atualizadas nos limites do quadro e sem informações sobrepostas</t>
  </si>
  <si>
    <t>4º ELEMENTO: ORGANIZAÇÃO DO AMBIENTE DE TRABALHO</t>
  </si>
  <si>
    <t>Foi observada a INEXISTÊNCIA de autos paralisados há mais de 60 dias (SEM justificativa procedimental)?</t>
  </si>
  <si>
    <t>O movimento "atos ordinatórios" é usado apenas para lançar certidões e despachos ordinatórios) no sistema informatizado (artigo 221, § único da CNCGJ)?</t>
  </si>
  <si>
    <t>5º ELEMENTO: PESQUISA DE OPINIÃO</t>
  </si>
  <si>
    <t>Verificação se as respostas estão de acordo com  o item 11.6 da RAD PJERJ 10 e as respostas não devem ser reativas ou protelatórias. Quando necessário, devem ser definidos prazos e responsabilidades para as ações a serem tomadas.</t>
  </si>
  <si>
    <t>A unidade possui local específico para os processos desarquivados?</t>
  </si>
  <si>
    <t>Observação da existência de local específico na serventia para processos que foram desarquivados</t>
  </si>
  <si>
    <t>2.7</t>
  </si>
  <si>
    <t xml:space="preserve">A média das petições pendentes de juntada nos últimos 12 meses anteriores ao mês da auditoria é menor que a média dos 12 meses anteriores a este período? </t>
  </si>
  <si>
    <t xml:space="preserve">A média dos autos paralisados há mais de 30 dias nos últimos 12 meses anteriores ao mês da auditoria é menor que a média dos 12 meses anteriores a este período?  </t>
  </si>
  <si>
    <t>Verificação, por amostragem, nos processos da serventia que possuírem medidas protetivas finalizadas e apensadas aos autos principais se houve o lançamento do movimento "28" de suspensão/sobrestamento nos autos.</t>
  </si>
  <si>
    <t xml:space="preserve">Comparação entre a média de autos paralisados há mais de 30 dias nos últimos 12 anteriores ao mês da auditoria com a média dos 12 meses anteriores a este primeiro período, apuradas no relatório de acompanhamento de indicadores do TJ. </t>
  </si>
  <si>
    <t xml:space="preserve">Pontos obtidos </t>
  </si>
  <si>
    <t xml:space="preserve">O movimento "28" (Suspensão/sobrestamento) é lançado nas medidas protetivas apensadas ao autos principais, quando já estão finalizadas? </t>
  </si>
  <si>
    <t xml:space="preserve">Comparação entre a média  dos últimos 12 anteriores ao mês da auditoria com a média dos 12 meses anteriores a este primeiro período, apuradas no relatório de acompanhamento de indicadores do TJ. </t>
  </si>
  <si>
    <t>Os integrantes da equipe sabem como a sua atividade contribui para que a Missão do Poder Judiciário seja cumprida?</t>
  </si>
  <si>
    <r>
      <rPr>
        <b/>
        <sz val="10"/>
        <rFont val="Arial"/>
        <family val="2"/>
      </rPr>
      <t>2º ELEMENTO: ANÁLISE DE INDICADORES E GESTÃO POR RELATÓRIOS</t>
    </r>
    <r>
      <rPr>
        <b/>
        <sz val="9"/>
        <rFont val="Arial"/>
        <family val="2"/>
      </rPr>
      <t xml:space="preserve">
</t>
    </r>
  </si>
  <si>
    <t>Verificação do relatório de processos remetidos e não retornados e registros de cobrança (publicação no D.O.e/ou  expedição de mandado de busca e apreensão).</t>
  </si>
  <si>
    <t>Verificação das metas do CNJ na intranet ou informação junto ao DEIGE.</t>
  </si>
  <si>
    <t>Observação da disponibilidade de formulários e urna para coleta e verificação dos quadros de resposta dos últimos meses, incluindo manifestações encaminhadas pela Ouvidoria-Geral.</t>
  </si>
  <si>
    <t>2.10</t>
  </si>
  <si>
    <t>A unidade monitora o comparecimento dos autores do fato, nos autos com suspensão do processo, pelo artigo 89 da Lei 9.099/95 (Artigo 271, XXI da CNCGJ)?</t>
  </si>
  <si>
    <t>Verificação, por amostragem, nos processos que estejam suspensos pelo artigo 89 da Lei 9.099 de 1995 (assinatura do suposto autor do fato, no termo de comparecimento dos autos, na data estipulada conforme decisão que concedeu a supensão processual ou certidão/providência cartorária adotada no caso de ausência).</t>
  </si>
  <si>
    <r>
      <rPr>
        <b/>
        <vertAlign val="subscript"/>
        <sz val="10"/>
        <rFont val="Arial"/>
        <family val="2"/>
      </rPr>
      <t xml:space="preserve">TRIBUNAL DE JUSTIÇA DO ESTADO DO RIO DE JANEIRO
DEPARTAMENTO DE GESTÃO ESTRATÉGICA E PLANEJAMENTO DO GABINETE DA PRESIDÊNCIA 
QUESTIONÁRIO DE AUDITORIA DO SIGA DE UNIDADE JURISDICIONAL JUIZADO VIOL.DOM.FAM.C/MULHER E ESPECIAL ADJUNTO CRIMINAL
</t>
    </r>
    <r>
      <rPr>
        <b/>
        <vertAlign val="subscript"/>
        <sz val="10"/>
        <color indexed="60"/>
        <rFont val="Arial"/>
        <family val="2"/>
      </rPr>
      <t>IMPORTANTE: Sempre verifique no site do TJRJ se a versão impressa do documento está atualizada.</t>
    </r>
    <r>
      <rPr>
        <b/>
        <vertAlign val="subscript"/>
        <sz val="13"/>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</si>
</sst>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2]* #,##0.00_);_([$€-2]* \(#,##0.00\);_([$€-2]* &quot;-&quot;??_)"/>
  </numFmts>
  <fonts count="36" x14ac:knownFonts="1">
    <font>
      <sz val="10"/>
      <name val="Arial"/>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8"/>
      <name val="Arial"/>
      <family val="2"/>
    </font>
    <font>
      <sz val="10"/>
      <name val="Arial"/>
      <family val="2"/>
    </font>
    <font>
      <sz val="9"/>
      <name val="Arial"/>
      <family val="2"/>
    </font>
    <font>
      <b/>
      <sz val="9"/>
      <name val="Arial"/>
      <family val="2"/>
    </font>
    <font>
      <sz val="8"/>
      <name val="Arial"/>
      <family val="2"/>
    </font>
    <font>
      <b/>
      <sz val="10"/>
      <name val="Arial"/>
      <family val="2"/>
    </font>
    <font>
      <b/>
      <sz val="12"/>
      <name val="Arial"/>
      <family val="2"/>
    </font>
    <font>
      <b/>
      <sz val="10"/>
      <color indexed="10"/>
      <name val="Arial"/>
      <family val="2"/>
    </font>
    <font>
      <b/>
      <sz val="7"/>
      <name val="Arial"/>
      <family val="2"/>
    </font>
    <font>
      <b/>
      <vertAlign val="subscript"/>
      <sz val="13"/>
      <name val="Arial"/>
      <family val="2"/>
    </font>
    <font>
      <vertAlign val="subscript"/>
      <sz val="10"/>
      <name val="Arial"/>
      <family val="2"/>
    </font>
    <font>
      <b/>
      <vertAlign val="subscript"/>
      <sz val="10"/>
      <name val="Arial"/>
      <family val="2"/>
    </font>
    <font>
      <b/>
      <vertAlign val="subscript"/>
      <sz val="10"/>
      <color indexed="60"/>
      <name val="Arial"/>
      <family val="2"/>
    </font>
    <font>
      <sz val="10"/>
      <color theme="0"/>
      <name val="Arial"/>
      <family val="2"/>
    </font>
    <font>
      <b/>
      <sz val="10"/>
      <color theme="0"/>
      <name val="Arial"/>
      <family val="2"/>
    </font>
    <font>
      <sz val="8"/>
      <color theme="0"/>
      <name val="Arial"/>
      <family val="2"/>
    </font>
    <font>
      <b/>
      <sz val="9"/>
      <color rgb="FFFF000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9"/>
        <bgColor indexed="44"/>
      </patternFill>
    </fill>
    <fill>
      <patternFill patternType="solid">
        <fgColor indexed="22"/>
        <bgColor indexed="22"/>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4" borderId="0" applyNumberFormat="0" applyBorder="0" applyAlignment="0" applyProtection="0"/>
    <xf numFmtId="0" fontId="5" fillId="16" borderId="1" applyNumberFormat="0" applyAlignment="0" applyProtection="0"/>
    <xf numFmtId="0" fontId="6" fillId="17" borderId="2" applyNumberFormat="0" applyAlignment="0" applyProtection="0"/>
    <xf numFmtId="0" fontId="7" fillId="0" borderId="3" applyNumberFormat="0" applyFill="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8" fillId="7" borderId="1" applyNumberFormat="0" applyAlignment="0" applyProtection="0"/>
    <xf numFmtId="165" fontId="1" fillId="0" borderId="0" applyFont="0" applyFill="0" applyBorder="0" applyAlignment="0" applyProtection="0"/>
    <xf numFmtId="0" fontId="9" fillId="3" borderId="0" applyNumberFormat="0" applyBorder="0" applyAlignment="0" applyProtection="0"/>
    <xf numFmtId="0" fontId="10" fillId="22" borderId="0" applyNumberFormat="0" applyBorder="0" applyAlignment="0" applyProtection="0"/>
    <xf numFmtId="0" fontId="1" fillId="23" borderId="4" applyNumberFormat="0" applyFont="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0" borderId="9" applyNumberFormat="0" applyFill="0" applyAlignment="0" applyProtection="0"/>
  </cellStyleXfs>
  <cellXfs count="78">
    <xf numFmtId="0" fontId="0" fillId="0" borderId="0" xfId="0"/>
    <xf numFmtId="0" fontId="0" fillId="0" borderId="0" xfId="0" applyAlignment="1" applyProtection="1">
      <alignment vertical="center"/>
    </xf>
    <xf numFmtId="0" fontId="0" fillId="0" borderId="0" xfId="0" applyAlignment="1" applyProtection="1">
      <alignment horizontal="center" vertical="center"/>
    </xf>
    <xf numFmtId="0" fontId="0" fillId="0" borderId="0" xfId="0" applyAlignment="1" applyProtection="1">
      <alignment horizontal="left" vertical="center"/>
    </xf>
    <xf numFmtId="0" fontId="0" fillId="0" borderId="0" xfId="0" applyAlignment="1" applyProtection="1">
      <alignment vertical="top"/>
    </xf>
    <xf numFmtId="0" fontId="23" fillId="0" borderId="0" xfId="0" applyFont="1" applyAlignment="1" applyProtection="1">
      <alignment vertical="top"/>
    </xf>
    <xf numFmtId="0" fontId="20" fillId="0" borderId="0" xfId="0" applyFont="1" applyAlignment="1" applyProtection="1">
      <alignment vertical="center"/>
    </xf>
    <xf numFmtId="49" fontId="22" fillId="0" borderId="0" xfId="0" applyNumberFormat="1" applyFont="1" applyAlignment="1" applyProtection="1">
      <alignment horizontal="center" vertical="center" shrinkToFit="1"/>
    </xf>
    <xf numFmtId="0" fontId="22" fillId="0" borderId="0" xfId="0" applyFont="1" applyAlignment="1" applyProtection="1">
      <alignment horizontal="center" vertical="center" shrinkToFit="1"/>
    </xf>
    <xf numFmtId="0" fontId="22" fillId="0" borderId="10" xfId="0" applyFont="1" applyFill="1" applyBorder="1" applyAlignment="1" applyProtection="1">
      <alignment horizontal="center" vertical="center" shrinkToFit="1"/>
    </xf>
    <xf numFmtId="0" fontId="19" fillId="24" borderId="11" xfId="0" applyFont="1" applyFill="1" applyBorder="1" applyAlignment="1" applyProtection="1">
      <alignment vertical="center"/>
    </xf>
    <xf numFmtId="0" fontId="19" fillId="24" borderId="12" xfId="0" applyFont="1" applyFill="1" applyBorder="1" applyAlignment="1" applyProtection="1">
      <alignment vertical="center"/>
    </xf>
    <xf numFmtId="1" fontId="19" fillId="0" borderId="10" xfId="0" applyNumberFormat="1" applyFont="1" applyFill="1" applyBorder="1" applyAlignment="1" applyProtection="1">
      <alignment horizontal="center" vertical="center"/>
    </xf>
    <xf numFmtId="164" fontId="19" fillId="0" borderId="10" xfId="0" applyNumberFormat="1" applyFont="1" applyFill="1" applyBorder="1" applyAlignment="1" applyProtection="1">
      <alignment horizontal="center" vertical="center"/>
      <protection locked="0"/>
    </xf>
    <xf numFmtId="0" fontId="19" fillId="25" borderId="10" xfId="0" applyFont="1" applyFill="1" applyBorder="1" applyAlignment="1" applyProtection="1">
      <alignment horizontal="center" vertical="center" wrapText="1"/>
    </xf>
    <xf numFmtId="0" fontId="27" fillId="25" borderId="10" xfId="0" applyFont="1" applyFill="1" applyBorder="1" applyAlignment="1" applyProtection="1">
      <alignment horizontal="center" vertical="center" wrapText="1"/>
    </xf>
    <xf numFmtId="0" fontId="32" fillId="0" borderId="0" xfId="0" applyFont="1" applyFill="1" applyAlignment="1" applyProtection="1">
      <alignment vertical="center"/>
    </xf>
    <xf numFmtId="0" fontId="33" fillId="0" borderId="0" xfId="0" applyFont="1" applyFill="1" applyAlignment="1" applyProtection="1">
      <alignment vertical="center"/>
    </xf>
    <xf numFmtId="164" fontId="23" fillId="0" borderId="0" xfId="0" applyNumberFormat="1" applyFont="1" applyFill="1" applyBorder="1" applyAlignment="1" applyProtection="1">
      <alignment vertical="center"/>
    </xf>
    <xf numFmtId="164" fontId="34" fillId="0" borderId="0" xfId="0" applyNumberFormat="1" applyFont="1" applyFill="1" applyBorder="1" applyAlignment="1" applyProtection="1">
      <alignment vertical="center"/>
    </xf>
    <xf numFmtId="0" fontId="32" fillId="0" borderId="0" xfId="0" applyFont="1" applyAlignment="1" applyProtection="1">
      <alignment vertical="center"/>
    </xf>
    <xf numFmtId="0" fontId="21" fillId="0" borderId="10" xfId="0" applyFont="1" applyFill="1" applyBorder="1" applyAlignment="1" applyProtection="1">
      <alignment horizontal="left" vertical="center" wrapText="1"/>
    </xf>
    <xf numFmtId="164" fontId="23" fillId="0" borderId="10" xfId="0" applyNumberFormat="1" applyFont="1" applyFill="1" applyBorder="1" applyAlignment="1" applyProtection="1">
      <alignment vertical="center" wrapText="1"/>
    </xf>
    <xf numFmtId="0" fontId="21" fillId="26" borderId="10" xfId="0" applyFont="1" applyFill="1" applyBorder="1" applyAlignment="1" applyProtection="1">
      <alignment horizontal="left" vertical="center" wrapText="1"/>
    </xf>
    <xf numFmtId="0" fontId="24" fillId="25" borderId="10" xfId="0" applyFont="1" applyFill="1" applyBorder="1" applyAlignment="1" applyProtection="1">
      <alignment horizontal="center" vertical="center" wrapText="1"/>
    </xf>
    <xf numFmtId="0" fontId="24" fillId="0" borderId="10" xfId="0" applyFont="1" applyFill="1" applyBorder="1" applyAlignment="1" applyProtection="1">
      <alignment horizontal="left" vertical="center" wrapText="1"/>
      <protection locked="0"/>
    </xf>
    <xf numFmtId="0" fontId="23" fillId="0" borderId="10" xfId="0" applyNumberFormat="1" applyFont="1" applyFill="1" applyBorder="1" applyAlignment="1" applyProtection="1">
      <alignment horizontal="left" vertical="center" wrapText="1"/>
    </xf>
    <xf numFmtId="0" fontId="25" fillId="0" borderId="11" xfId="0" applyFont="1" applyFill="1" applyBorder="1" applyAlignment="1" applyProtection="1">
      <alignment horizontal="center" vertical="center"/>
    </xf>
    <xf numFmtId="0" fontId="25" fillId="0" borderId="12" xfId="0" applyFont="1" applyFill="1" applyBorder="1" applyAlignment="1" applyProtection="1">
      <alignment horizontal="center" vertical="center"/>
    </xf>
    <xf numFmtId="0" fontId="25" fillId="0" borderId="13" xfId="0" applyFont="1" applyFill="1" applyBorder="1" applyAlignment="1" applyProtection="1">
      <alignment horizontal="center" vertical="center"/>
    </xf>
    <xf numFmtId="164" fontId="23" fillId="0" borderId="11" xfId="0" applyNumberFormat="1" applyFont="1" applyFill="1" applyBorder="1" applyAlignment="1" applyProtection="1">
      <alignment horizontal="left" vertical="center" wrapText="1"/>
    </xf>
    <xf numFmtId="164" fontId="23" fillId="0" borderId="12" xfId="0" applyNumberFormat="1" applyFont="1" applyFill="1" applyBorder="1" applyAlignment="1" applyProtection="1">
      <alignment horizontal="left" vertical="center" wrapText="1"/>
    </xf>
    <xf numFmtId="164" fontId="23" fillId="0" borderId="13" xfId="0" applyNumberFormat="1" applyFont="1" applyFill="1" applyBorder="1" applyAlignment="1" applyProtection="1">
      <alignment horizontal="left" vertical="center" wrapText="1"/>
    </xf>
    <xf numFmtId="0" fontId="35" fillId="0" borderId="12" xfId="0" applyFont="1" applyFill="1" applyBorder="1" applyAlignment="1" applyProtection="1">
      <alignment horizontal="center" vertical="center"/>
    </xf>
    <xf numFmtId="0" fontId="35" fillId="0" borderId="13" xfId="0" applyFont="1" applyFill="1" applyBorder="1" applyAlignment="1" applyProtection="1">
      <alignment horizontal="center" vertical="center"/>
    </xf>
    <xf numFmtId="0" fontId="19" fillId="24" borderId="12" xfId="0" applyFont="1" applyFill="1" applyBorder="1" applyAlignment="1" applyProtection="1">
      <alignment horizontal="center" vertical="center"/>
      <protection locked="0"/>
    </xf>
    <xf numFmtId="0" fontId="19" fillId="24" borderId="13" xfId="0" applyFont="1" applyFill="1" applyBorder="1" applyAlignment="1" applyProtection="1">
      <alignment horizontal="center" vertical="center"/>
      <protection locked="0"/>
    </xf>
    <xf numFmtId="0" fontId="23" fillId="0" borderId="10" xfId="0" applyNumberFormat="1" applyFont="1" applyFill="1" applyBorder="1" applyAlignment="1" applyProtection="1">
      <alignment vertical="center" wrapText="1"/>
    </xf>
    <xf numFmtId="0" fontId="20" fillId="0" borderId="16" xfId="0" applyFont="1" applyFill="1" applyBorder="1" applyAlignment="1" applyProtection="1">
      <alignment horizontal="justify" vertical="top" wrapText="1"/>
      <protection locked="0"/>
    </xf>
    <xf numFmtId="0" fontId="20" fillId="0" borderId="17" xfId="0" applyFont="1" applyFill="1" applyBorder="1" applyAlignment="1" applyProtection="1">
      <alignment horizontal="justify" vertical="top" wrapText="1"/>
      <protection locked="0"/>
    </xf>
    <xf numFmtId="0" fontId="20" fillId="0" borderId="18" xfId="0" applyFont="1" applyFill="1" applyBorder="1" applyAlignment="1" applyProtection="1">
      <alignment horizontal="justify" vertical="top" wrapText="1"/>
      <protection locked="0"/>
    </xf>
    <xf numFmtId="0" fontId="20" fillId="0" borderId="14" xfId="0" applyFont="1" applyFill="1" applyBorder="1" applyAlignment="1" applyProtection="1">
      <alignment horizontal="justify" vertical="top" wrapText="1"/>
      <protection locked="0"/>
    </xf>
    <xf numFmtId="0" fontId="20" fillId="0" borderId="0" xfId="0" applyFont="1" applyFill="1" applyBorder="1" applyAlignment="1" applyProtection="1">
      <alignment horizontal="justify" vertical="top" wrapText="1"/>
      <protection locked="0"/>
    </xf>
    <xf numFmtId="0" fontId="20" fillId="0" borderId="15" xfId="0" applyFont="1" applyFill="1" applyBorder="1" applyAlignment="1" applyProtection="1">
      <alignment horizontal="justify" vertical="top" wrapText="1"/>
      <protection locked="0"/>
    </xf>
    <xf numFmtId="0" fontId="20" fillId="0" borderId="19" xfId="0" applyFont="1" applyFill="1" applyBorder="1" applyAlignment="1" applyProtection="1">
      <alignment horizontal="justify" vertical="top" wrapText="1"/>
      <protection locked="0"/>
    </xf>
    <xf numFmtId="0" fontId="20" fillId="0" borderId="20" xfId="0" applyFont="1" applyFill="1" applyBorder="1" applyAlignment="1" applyProtection="1">
      <alignment horizontal="justify" vertical="top" wrapText="1"/>
      <protection locked="0"/>
    </xf>
    <xf numFmtId="0" fontId="20" fillId="0" borderId="21" xfId="0" applyFont="1" applyFill="1" applyBorder="1" applyAlignment="1" applyProtection="1">
      <alignment horizontal="justify" vertical="top" wrapText="1"/>
      <protection locked="0"/>
    </xf>
    <xf numFmtId="164" fontId="23" fillId="0" borderId="10" xfId="0" applyNumberFormat="1" applyFont="1" applyFill="1" applyBorder="1" applyAlignment="1" applyProtection="1">
      <alignment horizontal="left" vertical="center" wrapText="1"/>
    </xf>
    <xf numFmtId="0" fontId="24" fillId="0" borderId="16" xfId="0" applyFont="1" applyFill="1" applyBorder="1" applyAlignment="1" applyProtection="1">
      <alignment horizontal="left" vertical="top" wrapText="1"/>
    </xf>
    <xf numFmtId="0" fontId="24" fillId="0" borderId="17" xfId="0" applyFont="1" applyFill="1" applyBorder="1" applyAlignment="1" applyProtection="1">
      <alignment horizontal="left" vertical="top" wrapText="1"/>
    </xf>
    <xf numFmtId="0" fontId="24" fillId="0" borderId="18" xfId="0" applyFont="1" applyFill="1" applyBorder="1" applyAlignment="1" applyProtection="1">
      <alignment horizontal="left" vertical="top" wrapText="1"/>
    </xf>
    <xf numFmtId="0" fontId="25" fillId="0" borderId="10" xfId="0" applyFont="1" applyFill="1" applyBorder="1" applyAlignment="1" applyProtection="1">
      <alignment horizontal="left" vertical="center"/>
    </xf>
    <xf numFmtId="0" fontId="25" fillId="27" borderId="19" xfId="0" applyFont="1" applyFill="1" applyBorder="1" applyAlignment="1" applyProtection="1">
      <alignment horizontal="center" vertical="center"/>
    </xf>
    <xf numFmtId="0" fontId="25" fillId="27" borderId="20" xfId="0" applyFont="1" applyFill="1" applyBorder="1" applyAlignment="1" applyProtection="1">
      <alignment horizontal="center" vertical="center"/>
    </xf>
    <xf numFmtId="0" fontId="25" fillId="27" borderId="21" xfId="0" applyFont="1" applyFill="1" applyBorder="1" applyAlignment="1" applyProtection="1">
      <alignment horizontal="center" vertical="center"/>
    </xf>
    <xf numFmtId="0" fontId="24" fillId="0" borderId="12" xfId="0" applyFont="1" applyFill="1" applyBorder="1" applyAlignment="1" applyProtection="1">
      <alignment horizontal="left" vertical="center" wrapText="1"/>
      <protection locked="0"/>
    </xf>
    <xf numFmtId="0" fontId="24" fillId="0" borderId="13" xfId="0" applyFont="1" applyFill="1" applyBorder="1" applyAlignment="1" applyProtection="1">
      <alignment horizontal="left" vertical="center" wrapText="1"/>
      <protection locked="0"/>
    </xf>
    <xf numFmtId="0" fontId="24" fillId="0" borderId="11" xfId="0" applyFont="1" applyFill="1" applyBorder="1" applyAlignment="1" applyProtection="1">
      <alignment horizontal="center" vertical="center" wrapText="1"/>
    </xf>
    <xf numFmtId="0" fontId="24" fillId="0" borderId="12" xfId="0" applyFont="1" applyFill="1" applyBorder="1" applyAlignment="1" applyProtection="1">
      <alignment horizontal="center" vertical="center" wrapText="1"/>
    </xf>
    <xf numFmtId="0" fontId="25" fillId="27" borderId="11" xfId="0" applyFont="1" applyFill="1" applyBorder="1" applyAlignment="1" applyProtection="1">
      <alignment horizontal="center" vertical="center"/>
    </xf>
    <xf numFmtId="0" fontId="25" fillId="27" borderId="12" xfId="0" applyFont="1" applyFill="1" applyBorder="1" applyAlignment="1" applyProtection="1">
      <alignment horizontal="center" vertical="center"/>
    </xf>
    <xf numFmtId="0" fontId="25" fillId="27" borderId="13" xfId="0" applyFont="1" applyFill="1" applyBorder="1" applyAlignment="1" applyProtection="1">
      <alignment horizontal="center" vertical="center"/>
    </xf>
    <xf numFmtId="0" fontId="23" fillId="0" borderId="11" xfId="0" applyNumberFormat="1" applyFont="1" applyFill="1" applyBorder="1" applyAlignment="1" applyProtection="1">
      <alignment horizontal="left" vertical="center" wrapText="1"/>
    </xf>
    <xf numFmtId="0" fontId="23" fillId="0" borderId="12"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1" xfId="0" applyFont="1" applyFill="1" applyBorder="1" applyAlignment="1" applyProtection="1">
      <alignment horizontal="left" vertical="center" wrapText="1"/>
    </xf>
    <xf numFmtId="0" fontId="21" fillId="0" borderId="12" xfId="0" applyFont="1" applyFill="1" applyBorder="1" applyAlignment="1" applyProtection="1">
      <alignment horizontal="left" vertical="center" wrapText="1"/>
    </xf>
    <xf numFmtId="0" fontId="21" fillId="0" borderId="13" xfId="0" applyFont="1" applyFill="1" applyBorder="1" applyAlignment="1" applyProtection="1">
      <alignment horizontal="left" vertical="center" wrapText="1"/>
    </xf>
    <xf numFmtId="0" fontId="24" fillId="24" borderId="10" xfId="0" applyFont="1" applyFill="1" applyBorder="1" applyAlignment="1" applyProtection="1">
      <alignment horizontal="center" vertical="center"/>
    </xf>
    <xf numFmtId="0" fontId="28" fillId="24" borderId="11" xfId="0" applyFont="1" applyFill="1" applyBorder="1" applyAlignment="1" applyProtection="1">
      <alignment horizontal="center" vertical="center" wrapText="1"/>
    </xf>
    <xf numFmtId="0" fontId="29" fillId="0" borderId="12" xfId="0" applyFont="1" applyBorder="1" applyAlignment="1" applyProtection="1">
      <alignment horizontal="center" vertical="center"/>
    </xf>
    <xf numFmtId="0" fontId="29" fillId="0" borderId="13" xfId="0" applyFont="1" applyBorder="1" applyAlignment="1" applyProtection="1">
      <alignment horizontal="center" vertical="center"/>
    </xf>
    <xf numFmtId="0" fontId="22" fillId="25" borderId="10" xfId="0" applyFont="1" applyFill="1" applyBorder="1" applyAlignment="1" applyProtection="1">
      <alignment horizontal="center" vertical="center" wrapText="1"/>
    </xf>
    <xf numFmtId="0" fontId="23" fillId="0" borderId="12"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26" fillId="24" borderId="14" xfId="0" applyFont="1" applyFill="1" applyBorder="1" applyAlignment="1" applyProtection="1">
      <alignment horizontal="center" vertical="center"/>
    </xf>
    <xf numFmtId="0" fontId="24" fillId="24" borderId="0" xfId="0" applyFont="1" applyFill="1" applyBorder="1" applyAlignment="1" applyProtection="1">
      <alignment horizontal="center" vertical="center"/>
    </xf>
    <xf numFmtId="0" fontId="24" fillId="24" borderId="15" xfId="0" applyFont="1" applyFill="1" applyBorder="1" applyAlignment="1" applyProtection="1">
      <alignment horizontal="center" vertical="center"/>
    </xf>
  </cellXfs>
  <cellStyles count="43">
    <cellStyle name="20% - Ênfase1" xfId="1" builtinId="30" customBuiltin="1"/>
    <cellStyle name="20% - Ênfase2" xfId="2" builtinId="34" customBuiltin="1"/>
    <cellStyle name="20% - Ênfase3" xfId="3" builtinId="38" customBuiltin="1"/>
    <cellStyle name="20% - Ênfase4" xfId="4" builtinId="42" customBuiltin="1"/>
    <cellStyle name="20% - Ênfase5" xfId="5" builtinId="46" customBuiltin="1"/>
    <cellStyle name="20% - Ênfase6" xfId="6" builtinId="50" customBuiltin="1"/>
    <cellStyle name="40% - Ênfase1" xfId="7" builtinId="31" customBuiltin="1"/>
    <cellStyle name="40% - Ênfase2" xfId="8" builtinId="35" customBuiltin="1"/>
    <cellStyle name="40% - Ênfase3" xfId="9" builtinId="39" customBuiltin="1"/>
    <cellStyle name="40% - Ênfase4" xfId="10" builtinId="43" customBuiltin="1"/>
    <cellStyle name="40% - Ênfase5" xfId="11" builtinId="47" customBuiltin="1"/>
    <cellStyle name="40% - Ênfase6" xfId="12" builtinId="51" customBuiltin="1"/>
    <cellStyle name="60% - Ênfase1" xfId="13" builtinId="32" customBuiltin="1"/>
    <cellStyle name="60% - Ênfase2" xfId="14" builtinId="36" customBuiltin="1"/>
    <cellStyle name="60% - Ênfase3" xfId="15" builtinId="40" customBuiltin="1"/>
    <cellStyle name="60% - Ênfase4" xfId="16" builtinId="44" customBuiltin="1"/>
    <cellStyle name="60% - Ênfase5" xfId="17" builtinId="48" customBuiltin="1"/>
    <cellStyle name="60% - Ênfase6" xfId="18" builtinId="52" customBuiltin="1"/>
    <cellStyle name="Bom" xfId="19" builtinId="26" customBuiltin="1"/>
    <cellStyle name="Cálculo" xfId="20" builtinId="22" customBuiltin="1"/>
    <cellStyle name="Célula de Verificação" xfId="21" builtinId="23" customBuiltin="1"/>
    <cellStyle name="Célula Vinculada" xfId="22" builtinId="24" customBuiltin="1"/>
    <cellStyle name="Ênfase1" xfId="23" builtinId="29" customBuiltin="1"/>
    <cellStyle name="Ênfase2" xfId="24" builtinId="33" customBuiltin="1"/>
    <cellStyle name="Ênfase3" xfId="25" builtinId="37" customBuiltin="1"/>
    <cellStyle name="Ênfase4" xfId="26" builtinId="41" customBuiltin="1"/>
    <cellStyle name="Ênfase5" xfId="27" builtinId="45" customBuiltin="1"/>
    <cellStyle name="Ênfase6" xfId="28" builtinId="49" customBuiltin="1"/>
    <cellStyle name="Entrada" xfId="29" builtinId="20" customBuiltin="1"/>
    <cellStyle name="Euro" xfId="30"/>
    <cellStyle name="Incorreto" xfId="31" builtinId="27" customBuiltin="1"/>
    <cellStyle name="Neutra" xfId="32" builtinId="28" customBuiltin="1"/>
    <cellStyle name="Normal" xfId="0" builtinId="0"/>
    <cellStyle name="Nota" xfId="33" builtinId="10" customBuiltin="1"/>
    <cellStyle name="Saída" xfId="34" builtinId="21" customBuiltin="1"/>
    <cellStyle name="Texto de Aviso" xfId="35" builtinId="11" customBuiltin="1"/>
    <cellStyle name="Texto Explicativo" xfId="36" builtinId="53" customBuiltin="1"/>
    <cellStyle name="Título" xfId="37" builtinId="15" customBuiltin="1"/>
    <cellStyle name="Título 1" xfId="38" builtinId="16" customBuiltin="1"/>
    <cellStyle name="Título 2" xfId="39" builtinId="17" customBuiltin="1"/>
    <cellStyle name="Título 3" xfId="40" builtinId="18" customBuiltin="1"/>
    <cellStyle name="Título 4" xfId="41" builtinId="19" customBuiltin="1"/>
    <cellStyle name="Total" xfId="42"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-1828800</xdr:colOff>
      <xdr:row>41</xdr:row>
      <xdr:rowOff>0</xdr:rowOff>
    </xdr:from>
    <xdr:to>
      <xdr:col>0</xdr:col>
      <xdr:colOff>-952500</xdr:colOff>
      <xdr:row>41</xdr:row>
      <xdr:rowOff>0</xdr:rowOff>
    </xdr:to>
    <xdr:sp macro="" textlink="" fLocksText="0">
      <xdr:nvSpPr>
        <xdr:cNvPr id="6169" name="Rectangle 1">
          <a:extLst>
            <a:ext uri="{FF2B5EF4-FFF2-40B4-BE49-F238E27FC236}">
              <a16:creationId xmlns="" xmlns:a16="http://schemas.microsoft.com/office/drawing/2014/main" id="{00000000-0008-0000-0000-000019180000}"/>
            </a:ext>
          </a:extLst>
        </xdr:cNvPr>
        <xdr:cNvSpPr>
          <a:spLocks noChangeArrowheads="1"/>
        </xdr:cNvSpPr>
      </xdr:nvSpPr>
      <xdr:spPr bwMode="auto">
        <a:xfrm>
          <a:off x="-1828800" y="47786925"/>
          <a:ext cx="876300" cy="0"/>
        </a:xfrm>
        <a:prstGeom prst="rect">
          <a:avLst/>
        </a:prstGeom>
        <a:solidFill>
          <a:srgbClr val="C0C0C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a:lstStyle/>
        <a:p>
          <a:pPr algn="l" rtl="0">
            <a:defRPr sz="1000"/>
          </a:pPr>
          <a:r>
            <a:rPr lang="pt-BR" sz="1000" b="1" i="0" u="none" strike="noStrike" baseline="0">
              <a:solidFill>
                <a:srgbClr val="000000"/>
              </a:solidFill>
              <a:latin typeface="Arial"/>
              <a:cs typeface="Arial"/>
            </a:rPr>
            <a:t> RESULTADO FINAL</a:t>
          </a:r>
          <a:endParaRPr lang="pt-BR" sz="800" b="1" i="0" u="none" strike="noStrike" baseline="0">
            <a:solidFill>
              <a:srgbClr val="000000"/>
            </a:solidFill>
            <a:latin typeface="Arial"/>
            <a:cs typeface="Arial"/>
          </a:endParaRPr>
        </a:p>
        <a:p>
          <a:pPr algn="l" rtl="0">
            <a:defRPr sz="1000"/>
          </a:pPr>
          <a:endParaRPr lang="pt-BR" sz="800" b="1" i="0" u="none" strike="noStrike" baseline="0">
            <a:solidFill>
              <a:srgbClr val="000000"/>
            </a:solidFill>
            <a:latin typeface="Arial"/>
            <a:cs typeface="Arial"/>
          </a:endParaRPr>
        </a:p>
      </xdr:txBody>
    </xdr:sp>
    <xdr:clientData/>
  </xdr:twoCellAnchor>
  <xdr:twoCellAnchor>
    <xdr:from>
      <xdr:col>0</xdr:col>
      <xdr:colOff>-1828800</xdr:colOff>
      <xdr:row>41</xdr:row>
      <xdr:rowOff>0</xdr:rowOff>
    </xdr:from>
    <xdr:to>
      <xdr:col>0</xdr:col>
      <xdr:colOff>-952500</xdr:colOff>
      <xdr:row>41</xdr:row>
      <xdr:rowOff>0</xdr:rowOff>
    </xdr:to>
    <xdr:sp macro="" textlink="" fLocksText="0">
      <xdr:nvSpPr>
        <xdr:cNvPr id="6170" name="Rectangle 2">
          <a:extLst>
            <a:ext uri="{FF2B5EF4-FFF2-40B4-BE49-F238E27FC236}">
              <a16:creationId xmlns="" xmlns:a16="http://schemas.microsoft.com/office/drawing/2014/main" id="{00000000-0008-0000-0000-00001A180000}"/>
            </a:ext>
          </a:extLst>
        </xdr:cNvPr>
        <xdr:cNvSpPr>
          <a:spLocks noChangeArrowheads="1"/>
        </xdr:cNvSpPr>
      </xdr:nvSpPr>
      <xdr:spPr bwMode="auto">
        <a:xfrm>
          <a:off x="-1828800" y="47786925"/>
          <a:ext cx="876300" cy="0"/>
        </a:xfrm>
        <a:prstGeom prst="rect">
          <a:avLst/>
        </a:prstGeom>
        <a:solidFill>
          <a:srgbClr val="C0C0C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a:lstStyle/>
        <a:p>
          <a:pPr algn="l" rtl="0">
            <a:defRPr sz="1000"/>
          </a:pPr>
          <a:r>
            <a:rPr lang="pt-BR" sz="1000" b="1" i="0" u="none" strike="noStrike" baseline="0">
              <a:solidFill>
                <a:srgbClr val="000000"/>
              </a:solidFill>
              <a:latin typeface="Arial"/>
              <a:cs typeface="Arial"/>
            </a:rPr>
            <a:t> RESULTADO FINAL</a:t>
          </a:r>
          <a:endParaRPr lang="pt-BR" sz="800" b="1" i="0" u="none" strike="noStrike" baseline="0">
            <a:solidFill>
              <a:srgbClr val="000000"/>
            </a:solidFill>
            <a:latin typeface="Arial"/>
            <a:cs typeface="Arial"/>
          </a:endParaRPr>
        </a:p>
        <a:p>
          <a:pPr algn="l" rtl="0">
            <a:defRPr sz="1000"/>
          </a:pPr>
          <a:endParaRPr lang="pt-BR" sz="800" b="1" i="0" u="none" strike="noStrike" baseline="0">
            <a:solidFill>
              <a:srgbClr val="000000"/>
            </a:solidFill>
            <a:latin typeface="Arial"/>
            <a:cs typeface="Arial"/>
          </a:endParaRPr>
        </a:p>
      </xdr:txBody>
    </xdr:sp>
    <xdr:clientData/>
  </xdr:twoCellAnchor>
  <xdr:twoCellAnchor>
    <xdr:from>
      <xdr:col>0</xdr:col>
      <xdr:colOff>-1828800</xdr:colOff>
      <xdr:row>41</xdr:row>
      <xdr:rowOff>0</xdr:rowOff>
    </xdr:from>
    <xdr:to>
      <xdr:col>0</xdr:col>
      <xdr:colOff>-952500</xdr:colOff>
      <xdr:row>41</xdr:row>
      <xdr:rowOff>0</xdr:rowOff>
    </xdr:to>
    <xdr:sp macro="" textlink="" fLocksText="0">
      <xdr:nvSpPr>
        <xdr:cNvPr id="6172" name="Rectangle 4">
          <a:extLst>
            <a:ext uri="{FF2B5EF4-FFF2-40B4-BE49-F238E27FC236}">
              <a16:creationId xmlns="" xmlns:a16="http://schemas.microsoft.com/office/drawing/2014/main" id="{00000000-0008-0000-0000-00001C180000}"/>
            </a:ext>
          </a:extLst>
        </xdr:cNvPr>
        <xdr:cNvSpPr>
          <a:spLocks noChangeArrowheads="1"/>
        </xdr:cNvSpPr>
      </xdr:nvSpPr>
      <xdr:spPr bwMode="auto">
        <a:xfrm>
          <a:off x="-1828800" y="47786925"/>
          <a:ext cx="876300" cy="0"/>
        </a:xfrm>
        <a:prstGeom prst="rect">
          <a:avLst/>
        </a:prstGeom>
        <a:solidFill>
          <a:srgbClr val="C0C0C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a:lstStyle/>
        <a:p>
          <a:pPr algn="l" rtl="0">
            <a:defRPr sz="1000"/>
          </a:pPr>
          <a:r>
            <a:rPr lang="pt-BR" sz="1000" b="1" i="0" u="none" strike="noStrike" baseline="0">
              <a:solidFill>
                <a:srgbClr val="000000"/>
              </a:solidFill>
              <a:latin typeface="Arial"/>
              <a:cs typeface="Arial"/>
            </a:rPr>
            <a:t> RESULTADO FINAL</a:t>
          </a:r>
          <a:endParaRPr lang="pt-BR" sz="800" b="1" i="0" u="none" strike="noStrike" baseline="0">
            <a:solidFill>
              <a:srgbClr val="000000"/>
            </a:solidFill>
            <a:latin typeface="Arial"/>
            <a:cs typeface="Arial"/>
          </a:endParaRPr>
        </a:p>
        <a:p>
          <a:pPr algn="l" rtl="0">
            <a:defRPr sz="1000"/>
          </a:pPr>
          <a:endParaRPr lang="pt-BR" sz="800" b="1" i="0" u="none" strike="noStrike" baseline="0">
            <a:solidFill>
              <a:srgbClr val="000000"/>
            </a:solidFill>
            <a:latin typeface="Arial"/>
            <a:cs typeface="Arial"/>
          </a:endParaRPr>
        </a:p>
      </xdr:txBody>
    </xdr:sp>
    <xdr:clientData/>
  </xdr:twoCellAnchor>
  <xdr:twoCellAnchor>
    <xdr:from>
      <xdr:col>0</xdr:col>
      <xdr:colOff>-1828800</xdr:colOff>
      <xdr:row>41</xdr:row>
      <xdr:rowOff>0</xdr:rowOff>
    </xdr:from>
    <xdr:to>
      <xdr:col>0</xdr:col>
      <xdr:colOff>-952500</xdr:colOff>
      <xdr:row>41</xdr:row>
      <xdr:rowOff>0</xdr:rowOff>
    </xdr:to>
    <xdr:sp macro="" textlink="" fLocksText="0">
      <xdr:nvSpPr>
        <xdr:cNvPr id="6173" name="Rectangle 5">
          <a:extLst>
            <a:ext uri="{FF2B5EF4-FFF2-40B4-BE49-F238E27FC236}">
              <a16:creationId xmlns="" xmlns:a16="http://schemas.microsoft.com/office/drawing/2014/main" id="{00000000-0008-0000-0000-00001D180000}"/>
            </a:ext>
          </a:extLst>
        </xdr:cNvPr>
        <xdr:cNvSpPr>
          <a:spLocks noChangeArrowheads="1"/>
        </xdr:cNvSpPr>
      </xdr:nvSpPr>
      <xdr:spPr bwMode="auto">
        <a:xfrm>
          <a:off x="-1828800" y="47786925"/>
          <a:ext cx="876300" cy="0"/>
        </a:xfrm>
        <a:prstGeom prst="rect">
          <a:avLst/>
        </a:prstGeom>
        <a:solidFill>
          <a:srgbClr val="C0C0C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a:lstStyle/>
        <a:p>
          <a:pPr algn="l" rtl="0">
            <a:defRPr sz="1000"/>
          </a:pPr>
          <a:r>
            <a:rPr lang="pt-BR" sz="1000" b="1" i="0" u="none" strike="noStrike" baseline="0">
              <a:solidFill>
                <a:srgbClr val="000000"/>
              </a:solidFill>
              <a:latin typeface="Arial"/>
              <a:cs typeface="Arial"/>
            </a:rPr>
            <a:t> RESULTADO FINAL</a:t>
          </a:r>
          <a:endParaRPr lang="pt-BR" sz="800" b="1" i="0" u="none" strike="noStrike" baseline="0">
            <a:solidFill>
              <a:srgbClr val="000000"/>
            </a:solidFill>
            <a:latin typeface="Arial"/>
            <a:cs typeface="Arial"/>
          </a:endParaRPr>
        </a:p>
        <a:p>
          <a:pPr algn="l" rtl="0">
            <a:defRPr sz="1000"/>
          </a:pPr>
          <a:endParaRPr lang="pt-BR" sz="800" b="1" i="0" u="none" strike="noStrike" baseline="0">
            <a:solidFill>
              <a:srgbClr val="000000"/>
            </a:solidFill>
            <a:latin typeface="Arial"/>
            <a:cs typeface="Arial"/>
          </a:endParaRPr>
        </a:p>
      </xdr:txBody>
    </xdr:sp>
    <xdr:clientData/>
  </xdr:twoCellAnchor>
  <xdr:twoCellAnchor>
    <xdr:from>
      <xdr:col>0</xdr:col>
      <xdr:colOff>66675</xdr:colOff>
      <xdr:row>0</xdr:row>
      <xdr:rowOff>85725</xdr:rowOff>
    </xdr:from>
    <xdr:to>
      <xdr:col>1</xdr:col>
      <xdr:colOff>247650</xdr:colOff>
      <xdr:row>0</xdr:row>
      <xdr:rowOff>676275</xdr:rowOff>
    </xdr:to>
    <xdr:pic>
      <xdr:nvPicPr>
        <xdr:cNvPr id="7160" name="Imagem 1" descr="Descrição: Descrição: Descrição: Descrição: cid:image001.png@01CF0C7D.7E2E42C0">
          <a:extLst>
            <a:ext uri="{FF2B5EF4-FFF2-40B4-BE49-F238E27FC236}">
              <a16:creationId xmlns="" xmlns:a16="http://schemas.microsoft.com/office/drawing/2014/main" id="{00000000-0008-0000-0000-0000F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85725"/>
          <a:ext cx="5238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tabColor indexed="13"/>
    <pageSetUpPr fitToPage="1"/>
  </sheetPr>
  <dimension ref="A1:AB102"/>
  <sheetViews>
    <sheetView showZeros="0" tabSelected="1" view="pageBreakPreview" topLeftCell="A49" zoomScaleNormal="100" zoomScaleSheetLayoutView="100" workbookViewId="0">
      <selection activeCell="A50" sqref="A50:U68"/>
    </sheetView>
  </sheetViews>
  <sheetFormatPr defaultRowHeight="12.75" customHeight="1" x14ac:dyDescent="0.2"/>
  <cols>
    <col min="1" max="1" width="5.140625" style="8" customWidth="1"/>
    <col min="2" max="2" width="4.42578125" style="1" customWidth="1"/>
    <col min="3" max="3" width="6.140625" style="3" customWidth="1"/>
    <col min="4" max="4" width="6.140625" style="1" customWidth="1"/>
    <col min="5" max="9" width="5.140625" style="1" customWidth="1"/>
    <col min="10" max="10" width="7" style="1" customWidth="1"/>
    <col min="11" max="11" width="5.140625" style="1" customWidth="1"/>
    <col min="12" max="13" width="5.140625" style="2" customWidth="1"/>
    <col min="14" max="14" width="2.140625" style="2" customWidth="1"/>
    <col min="15" max="15" width="4.85546875" style="4" customWidth="1"/>
    <col min="16" max="16" width="4.5703125" style="4" customWidth="1"/>
    <col min="17" max="17" width="8.5703125" style="4" customWidth="1"/>
    <col min="18" max="19" width="7.7109375" style="5" customWidth="1"/>
    <col min="20" max="20" width="7" style="5" customWidth="1"/>
    <col min="21" max="21" width="25.7109375" style="5" customWidth="1"/>
    <col min="22" max="23" width="2.7109375" style="6" customWidth="1"/>
    <col min="24" max="24" width="2.5703125" style="6" customWidth="1"/>
    <col min="25" max="25" width="9.140625" style="20"/>
    <col min="26" max="28" width="9.140625" style="6"/>
    <col min="29" max="16384" width="9.140625" style="1"/>
  </cols>
  <sheetData>
    <row r="1" spans="1:28" ht="59.25" customHeight="1" x14ac:dyDescent="0.2">
      <c r="A1" s="68"/>
      <c r="B1" s="68"/>
      <c r="C1" s="69" t="s">
        <v>111</v>
      </c>
      <c r="D1" s="70"/>
      <c r="E1" s="70"/>
      <c r="F1" s="70"/>
      <c r="G1" s="70"/>
      <c r="H1" s="70"/>
      <c r="I1" s="70"/>
      <c r="J1" s="70"/>
      <c r="K1" s="70"/>
      <c r="L1" s="70"/>
      <c r="M1" s="70"/>
      <c r="N1" s="70"/>
      <c r="O1" s="70"/>
      <c r="P1" s="70"/>
      <c r="Q1" s="70"/>
      <c r="R1" s="70"/>
      <c r="S1" s="70"/>
      <c r="T1" s="70"/>
      <c r="U1" s="71"/>
      <c r="V1" s="16"/>
      <c r="W1" s="16"/>
      <c r="X1" s="16"/>
      <c r="Y1" s="16" t="s">
        <v>82</v>
      </c>
      <c r="Z1" s="16"/>
      <c r="AA1" s="16"/>
      <c r="AB1" s="16"/>
    </row>
    <row r="2" spans="1:28" ht="22.5" customHeight="1" x14ac:dyDescent="0.2">
      <c r="A2" s="10" t="s">
        <v>30</v>
      </c>
      <c r="B2" s="35"/>
      <c r="C2" s="35"/>
      <c r="D2" s="35"/>
      <c r="E2" s="35"/>
      <c r="F2" s="35"/>
      <c r="G2" s="35"/>
      <c r="H2" s="10" t="s">
        <v>31</v>
      </c>
      <c r="I2" s="11"/>
      <c r="J2" s="11"/>
      <c r="K2" s="35"/>
      <c r="L2" s="35"/>
      <c r="M2" s="35"/>
      <c r="N2" s="35"/>
      <c r="O2" s="35"/>
      <c r="P2" s="35"/>
      <c r="Q2" s="35"/>
      <c r="R2" s="10" t="s">
        <v>0</v>
      </c>
      <c r="S2" s="73"/>
      <c r="T2" s="73"/>
      <c r="U2" s="74"/>
      <c r="V2" s="16"/>
      <c r="W2" s="16"/>
      <c r="X2" s="16"/>
      <c r="Y2" s="16"/>
      <c r="Z2" s="16"/>
      <c r="AA2" s="16"/>
      <c r="AB2" s="16"/>
    </row>
    <row r="3" spans="1:28" ht="22.5" customHeight="1" x14ac:dyDescent="0.2">
      <c r="A3" s="10" t="s">
        <v>32</v>
      </c>
      <c r="B3" s="35"/>
      <c r="C3" s="35"/>
      <c r="D3" s="35"/>
      <c r="E3" s="35"/>
      <c r="F3" s="35"/>
      <c r="G3" s="35"/>
      <c r="H3" s="35"/>
      <c r="I3" s="35"/>
      <c r="J3" s="35"/>
      <c r="K3" s="35"/>
      <c r="L3" s="35"/>
      <c r="M3" s="35"/>
      <c r="N3" s="35"/>
      <c r="O3" s="35"/>
      <c r="P3" s="35"/>
      <c r="Q3" s="35"/>
      <c r="R3" s="35"/>
      <c r="S3" s="35"/>
      <c r="T3" s="35"/>
      <c r="U3" s="36"/>
      <c r="V3" s="16"/>
      <c r="W3" s="16"/>
      <c r="X3" s="16"/>
      <c r="Y3" s="16"/>
      <c r="Z3" s="16"/>
      <c r="AA3" s="16"/>
      <c r="AB3" s="16"/>
    </row>
    <row r="4" spans="1:28" ht="24.75" customHeight="1" x14ac:dyDescent="0.2">
      <c r="A4" s="10" t="s">
        <v>33</v>
      </c>
      <c r="B4" s="11"/>
      <c r="C4" s="11"/>
      <c r="D4" s="11"/>
      <c r="E4" s="35"/>
      <c r="F4" s="35"/>
      <c r="G4" s="35"/>
      <c r="H4" s="35"/>
      <c r="I4" s="35"/>
      <c r="J4" s="35"/>
      <c r="K4" s="35"/>
      <c r="L4" s="35"/>
      <c r="M4" s="35"/>
      <c r="N4" s="35"/>
      <c r="O4" s="35"/>
      <c r="P4" s="35"/>
      <c r="Q4" s="35"/>
      <c r="R4" s="35"/>
      <c r="S4" s="35"/>
      <c r="T4" s="35"/>
      <c r="U4" s="36"/>
      <c r="V4" s="16"/>
      <c r="W4" s="16"/>
      <c r="X4" s="16"/>
      <c r="Y4" s="16"/>
      <c r="Z4" s="16"/>
      <c r="AA4" s="16"/>
      <c r="AB4" s="16"/>
    </row>
    <row r="5" spans="1:28" s="6" customFormat="1" ht="23.25" customHeight="1" x14ac:dyDescent="0.2">
      <c r="A5" s="10" t="s">
        <v>34</v>
      </c>
      <c r="B5" s="11"/>
      <c r="C5" s="11"/>
      <c r="D5" s="11"/>
      <c r="E5" s="35"/>
      <c r="F5" s="35"/>
      <c r="G5" s="35"/>
      <c r="H5" s="36"/>
      <c r="I5" s="10" t="s">
        <v>35</v>
      </c>
      <c r="J5" s="11"/>
      <c r="K5" s="35"/>
      <c r="L5" s="35"/>
      <c r="M5" s="35"/>
      <c r="N5" s="35"/>
      <c r="O5" s="35"/>
      <c r="P5" s="35"/>
      <c r="Q5" s="35"/>
      <c r="R5" s="35"/>
      <c r="S5" s="35"/>
      <c r="T5" s="35"/>
      <c r="U5" s="36"/>
      <c r="V5" s="16"/>
      <c r="W5" s="16"/>
      <c r="X5" s="16"/>
      <c r="Y5" s="16"/>
      <c r="Z5" s="16"/>
      <c r="AA5" s="16"/>
      <c r="AB5" s="16"/>
    </row>
    <row r="6" spans="1:28" s="6" customFormat="1" ht="14.25" customHeight="1" x14ac:dyDescent="0.2">
      <c r="A6" s="75"/>
      <c r="B6" s="76"/>
      <c r="C6" s="76"/>
      <c r="D6" s="76"/>
      <c r="E6" s="76"/>
      <c r="F6" s="76"/>
      <c r="G6" s="76"/>
      <c r="H6" s="76"/>
      <c r="I6" s="76"/>
      <c r="J6" s="76"/>
      <c r="K6" s="76"/>
      <c r="L6" s="76"/>
      <c r="M6" s="76"/>
      <c r="N6" s="76"/>
      <c r="O6" s="76"/>
      <c r="P6" s="76"/>
      <c r="Q6" s="76"/>
      <c r="R6" s="76"/>
      <c r="S6" s="76"/>
      <c r="T6" s="76"/>
      <c r="U6" s="77"/>
      <c r="V6" s="16"/>
      <c r="W6" s="16"/>
      <c r="X6" s="16"/>
      <c r="Y6" s="16"/>
      <c r="Z6" s="16"/>
      <c r="AA6" s="16"/>
      <c r="AB6" s="16"/>
    </row>
    <row r="7" spans="1:28" s="6" customFormat="1" ht="21.75" customHeight="1" x14ac:dyDescent="0.2">
      <c r="A7" s="24" t="s">
        <v>1</v>
      </c>
      <c r="B7" s="24"/>
      <c r="C7" s="24"/>
      <c r="D7" s="24"/>
      <c r="E7" s="24"/>
      <c r="F7" s="24"/>
      <c r="G7" s="24"/>
      <c r="H7" s="24"/>
      <c r="I7" s="24"/>
      <c r="J7" s="24"/>
      <c r="K7" s="24"/>
      <c r="L7" s="24"/>
      <c r="M7" s="24"/>
      <c r="N7" s="24"/>
      <c r="O7" s="14" t="s">
        <v>2</v>
      </c>
      <c r="P7" s="14" t="s">
        <v>3</v>
      </c>
      <c r="Q7" s="15" t="s">
        <v>41</v>
      </c>
      <c r="R7" s="24" t="s">
        <v>21</v>
      </c>
      <c r="S7" s="24"/>
      <c r="T7" s="24"/>
      <c r="U7" s="24"/>
      <c r="V7" s="16"/>
      <c r="W7" s="16"/>
      <c r="X7" s="16"/>
      <c r="Y7" s="16"/>
      <c r="Z7" s="16"/>
      <c r="AA7" s="16"/>
      <c r="AB7" s="16"/>
    </row>
    <row r="8" spans="1:28" s="6" customFormat="1" ht="33.75" customHeight="1" x14ac:dyDescent="0.2">
      <c r="A8" s="9" t="s">
        <v>4</v>
      </c>
      <c r="B8" s="21" t="s">
        <v>37</v>
      </c>
      <c r="C8" s="21"/>
      <c r="D8" s="21"/>
      <c r="E8" s="21"/>
      <c r="F8" s="21"/>
      <c r="G8" s="21"/>
      <c r="H8" s="21"/>
      <c r="I8" s="21"/>
      <c r="J8" s="21"/>
      <c r="K8" s="21"/>
      <c r="L8" s="21"/>
      <c r="M8" s="21"/>
      <c r="N8" s="21"/>
      <c r="O8" s="13"/>
      <c r="P8" s="13"/>
      <c r="Q8" s="12">
        <v>4</v>
      </c>
      <c r="R8" s="47" t="s">
        <v>38</v>
      </c>
      <c r="S8" s="47"/>
      <c r="T8" s="47"/>
      <c r="U8" s="47"/>
      <c r="V8" s="16"/>
      <c r="W8" s="17">
        <f>COUNTIF(O8,"=x")</f>
        <v>0</v>
      </c>
      <c r="X8" s="17">
        <f>W8*Q8</f>
        <v>0</v>
      </c>
      <c r="Y8" s="16">
        <f t="shared" ref="Y8:Y41" si="0">IF(O8="X",1,0)</f>
        <v>0</v>
      </c>
      <c r="Z8" s="16">
        <f>IF(P8="X",1,0)</f>
        <v>0</v>
      </c>
      <c r="AA8" s="16">
        <f>Y8+Z8</f>
        <v>0</v>
      </c>
      <c r="AB8" s="16">
        <f>IF(AA8=2,1,0)</f>
        <v>0</v>
      </c>
    </row>
    <row r="9" spans="1:28" s="6" customFormat="1" ht="44.25" customHeight="1" x14ac:dyDescent="0.2">
      <c r="A9" s="9" t="s">
        <v>5</v>
      </c>
      <c r="B9" s="21" t="s">
        <v>39</v>
      </c>
      <c r="C9" s="21"/>
      <c r="D9" s="21"/>
      <c r="E9" s="21"/>
      <c r="F9" s="21"/>
      <c r="G9" s="21"/>
      <c r="H9" s="21"/>
      <c r="I9" s="21"/>
      <c r="J9" s="21"/>
      <c r="K9" s="21"/>
      <c r="L9" s="21"/>
      <c r="M9" s="21"/>
      <c r="N9" s="21"/>
      <c r="O9" s="13"/>
      <c r="P9" s="13"/>
      <c r="Q9" s="12">
        <v>4</v>
      </c>
      <c r="R9" s="47" t="s">
        <v>40</v>
      </c>
      <c r="S9" s="47"/>
      <c r="T9" s="47"/>
      <c r="U9" s="47"/>
      <c r="V9" s="16"/>
      <c r="W9" s="17">
        <f t="shared" ref="W9:W41" si="1">COUNTIF(O9,"=x")</f>
        <v>0</v>
      </c>
      <c r="X9" s="17">
        <f t="shared" ref="X9:X41" si="2">W9*Q9</f>
        <v>0</v>
      </c>
      <c r="Y9" s="16">
        <f t="shared" si="0"/>
        <v>0</v>
      </c>
      <c r="Z9" s="16">
        <f t="shared" ref="Z9:Z41" si="3">IF(P9="X",1,0)</f>
        <v>0</v>
      </c>
      <c r="AA9" s="16">
        <f t="shared" ref="AA9:AA41" si="4">Y9+Z9</f>
        <v>0</v>
      </c>
      <c r="AB9" s="16">
        <f t="shared" ref="AB9:AB41" si="5">IF(AA9=2,1,0)</f>
        <v>0</v>
      </c>
    </row>
    <row r="10" spans="1:28" s="6" customFormat="1" ht="36.75" customHeight="1" x14ac:dyDescent="0.2">
      <c r="A10" s="9" t="s">
        <v>6</v>
      </c>
      <c r="B10" s="21" t="s">
        <v>103</v>
      </c>
      <c r="C10" s="21"/>
      <c r="D10" s="21"/>
      <c r="E10" s="21"/>
      <c r="F10" s="21"/>
      <c r="G10" s="21"/>
      <c r="H10" s="21"/>
      <c r="I10" s="21"/>
      <c r="J10" s="21"/>
      <c r="K10" s="21"/>
      <c r="L10" s="21"/>
      <c r="M10" s="21"/>
      <c r="N10" s="21"/>
      <c r="O10" s="13"/>
      <c r="P10" s="13"/>
      <c r="Q10" s="12">
        <v>4</v>
      </c>
      <c r="R10" s="47" t="s">
        <v>38</v>
      </c>
      <c r="S10" s="47"/>
      <c r="T10" s="47"/>
      <c r="U10" s="47"/>
      <c r="V10" s="16"/>
      <c r="W10" s="17">
        <f t="shared" si="1"/>
        <v>0</v>
      </c>
      <c r="X10" s="17">
        <f t="shared" si="2"/>
        <v>0</v>
      </c>
      <c r="Y10" s="16">
        <f t="shared" si="0"/>
        <v>0</v>
      </c>
      <c r="Z10" s="16">
        <f t="shared" si="3"/>
        <v>0</v>
      </c>
      <c r="AA10" s="16">
        <f t="shared" si="4"/>
        <v>0</v>
      </c>
      <c r="AB10" s="16">
        <f t="shared" si="5"/>
        <v>0</v>
      </c>
    </row>
    <row r="11" spans="1:28" s="6" customFormat="1" ht="24.75" customHeight="1" x14ac:dyDescent="0.2">
      <c r="A11" s="72" t="s">
        <v>104</v>
      </c>
      <c r="B11" s="72"/>
      <c r="C11" s="72"/>
      <c r="D11" s="72"/>
      <c r="E11" s="72"/>
      <c r="F11" s="72"/>
      <c r="G11" s="72"/>
      <c r="H11" s="72"/>
      <c r="I11" s="72"/>
      <c r="J11" s="72"/>
      <c r="K11" s="72"/>
      <c r="L11" s="72"/>
      <c r="M11" s="72"/>
      <c r="N11" s="72"/>
      <c r="O11" s="14" t="s">
        <v>2</v>
      </c>
      <c r="P11" s="14" t="s">
        <v>3</v>
      </c>
      <c r="Q11" s="15" t="s">
        <v>41</v>
      </c>
      <c r="R11" s="24" t="s">
        <v>21</v>
      </c>
      <c r="S11" s="24"/>
      <c r="T11" s="24"/>
      <c r="U11" s="24"/>
      <c r="V11" s="16"/>
      <c r="W11" s="17"/>
      <c r="X11" s="17"/>
      <c r="Y11" s="16">
        <f t="shared" si="0"/>
        <v>0</v>
      </c>
      <c r="Z11" s="16">
        <f t="shared" si="3"/>
        <v>0</v>
      </c>
      <c r="AA11" s="16">
        <f t="shared" si="4"/>
        <v>0</v>
      </c>
      <c r="AB11" s="16">
        <f t="shared" si="5"/>
        <v>0</v>
      </c>
    </row>
    <row r="12" spans="1:28" s="6" customFormat="1" ht="49.5" customHeight="1" x14ac:dyDescent="0.2">
      <c r="A12" s="9" t="s">
        <v>7</v>
      </c>
      <c r="B12" s="21" t="s">
        <v>89</v>
      </c>
      <c r="C12" s="21"/>
      <c r="D12" s="21"/>
      <c r="E12" s="21"/>
      <c r="F12" s="21"/>
      <c r="G12" s="21"/>
      <c r="H12" s="21"/>
      <c r="I12" s="21"/>
      <c r="J12" s="21"/>
      <c r="K12" s="21"/>
      <c r="L12" s="21"/>
      <c r="M12" s="21"/>
      <c r="N12" s="21"/>
      <c r="O12" s="13"/>
      <c r="P12" s="13"/>
      <c r="Q12" s="12">
        <v>6</v>
      </c>
      <c r="R12" s="22" t="s">
        <v>84</v>
      </c>
      <c r="S12" s="22"/>
      <c r="T12" s="22"/>
      <c r="U12" s="22"/>
      <c r="V12" s="16"/>
      <c r="W12" s="17">
        <f t="shared" si="1"/>
        <v>0</v>
      </c>
      <c r="X12" s="17">
        <f t="shared" si="2"/>
        <v>0</v>
      </c>
      <c r="Y12" s="16">
        <f t="shared" si="0"/>
        <v>0</v>
      </c>
      <c r="Z12" s="16">
        <f t="shared" si="3"/>
        <v>0</v>
      </c>
      <c r="AA12" s="16">
        <f t="shared" si="4"/>
        <v>0</v>
      </c>
      <c r="AB12" s="16">
        <f t="shared" si="5"/>
        <v>0</v>
      </c>
    </row>
    <row r="13" spans="1:28" s="6" customFormat="1" ht="67.5" customHeight="1" x14ac:dyDescent="0.2">
      <c r="A13" s="9" t="s">
        <v>8</v>
      </c>
      <c r="B13" s="21" t="s">
        <v>96</v>
      </c>
      <c r="C13" s="21"/>
      <c r="D13" s="21"/>
      <c r="E13" s="21"/>
      <c r="F13" s="21"/>
      <c r="G13" s="21"/>
      <c r="H13" s="21"/>
      <c r="I13" s="21"/>
      <c r="J13" s="21"/>
      <c r="K13" s="21"/>
      <c r="L13" s="21"/>
      <c r="M13" s="21"/>
      <c r="N13" s="21"/>
      <c r="O13" s="13"/>
      <c r="P13" s="13"/>
      <c r="Q13" s="12">
        <v>6</v>
      </c>
      <c r="R13" s="22" t="s">
        <v>102</v>
      </c>
      <c r="S13" s="22"/>
      <c r="T13" s="22"/>
      <c r="U13" s="22"/>
      <c r="V13" s="16"/>
      <c r="W13" s="17">
        <f t="shared" si="1"/>
        <v>0</v>
      </c>
      <c r="X13" s="17">
        <f t="shared" si="2"/>
        <v>0</v>
      </c>
      <c r="Y13" s="16">
        <f t="shared" si="0"/>
        <v>0</v>
      </c>
      <c r="Z13" s="16">
        <f t="shared" si="3"/>
        <v>0</v>
      </c>
      <c r="AA13" s="16">
        <f t="shared" si="4"/>
        <v>0</v>
      </c>
      <c r="AB13" s="16">
        <f t="shared" si="5"/>
        <v>0</v>
      </c>
    </row>
    <row r="14" spans="1:28" s="6" customFormat="1" ht="77.25" customHeight="1" x14ac:dyDescent="0.2">
      <c r="A14" s="9" t="s">
        <v>9</v>
      </c>
      <c r="B14" s="21" t="s">
        <v>97</v>
      </c>
      <c r="C14" s="21"/>
      <c r="D14" s="21"/>
      <c r="E14" s="21"/>
      <c r="F14" s="21"/>
      <c r="G14" s="21"/>
      <c r="H14" s="21"/>
      <c r="I14" s="21"/>
      <c r="J14" s="21"/>
      <c r="K14" s="21"/>
      <c r="L14" s="21"/>
      <c r="M14" s="21"/>
      <c r="N14" s="21"/>
      <c r="O14" s="13"/>
      <c r="P14" s="13"/>
      <c r="Q14" s="12">
        <v>6</v>
      </c>
      <c r="R14" s="22" t="s">
        <v>99</v>
      </c>
      <c r="S14" s="22"/>
      <c r="T14" s="22"/>
      <c r="U14" s="22"/>
      <c r="V14" s="16"/>
      <c r="W14" s="17">
        <f t="shared" si="1"/>
        <v>0</v>
      </c>
      <c r="X14" s="17">
        <f t="shared" si="2"/>
        <v>0</v>
      </c>
      <c r="Y14" s="16">
        <f t="shared" si="0"/>
        <v>0</v>
      </c>
      <c r="Z14" s="16">
        <f t="shared" si="3"/>
        <v>0</v>
      </c>
      <c r="AA14" s="16">
        <f t="shared" si="4"/>
        <v>0</v>
      </c>
      <c r="AB14" s="16">
        <f t="shared" si="5"/>
        <v>0</v>
      </c>
    </row>
    <row r="15" spans="1:28" s="6" customFormat="1" ht="60" customHeight="1" x14ac:dyDescent="0.2">
      <c r="A15" s="9" t="s">
        <v>10</v>
      </c>
      <c r="B15" s="21" t="s">
        <v>46</v>
      </c>
      <c r="C15" s="21"/>
      <c r="D15" s="21"/>
      <c r="E15" s="21"/>
      <c r="F15" s="21"/>
      <c r="G15" s="21"/>
      <c r="H15" s="21"/>
      <c r="I15" s="21"/>
      <c r="J15" s="21"/>
      <c r="K15" s="21"/>
      <c r="L15" s="21"/>
      <c r="M15" s="21"/>
      <c r="N15" s="21"/>
      <c r="O15" s="13"/>
      <c r="P15" s="13"/>
      <c r="Q15" s="12">
        <v>3</v>
      </c>
      <c r="R15" s="37" t="s">
        <v>105</v>
      </c>
      <c r="S15" s="37"/>
      <c r="T15" s="37"/>
      <c r="U15" s="37"/>
      <c r="V15" s="16"/>
      <c r="W15" s="17">
        <f t="shared" si="1"/>
        <v>0</v>
      </c>
      <c r="X15" s="17">
        <f t="shared" si="2"/>
        <v>0</v>
      </c>
      <c r="Y15" s="16">
        <f t="shared" si="0"/>
        <v>0</v>
      </c>
      <c r="Z15" s="16">
        <f t="shared" si="3"/>
        <v>0</v>
      </c>
      <c r="AA15" s="16">
        <f t="shared" si="4"/>
        <v>0</v>
      </c>
      <c r="AB15" s="16">
        <f t="shared" si="5"/>
        <v>0</v>
      </c>
    </row>
    <row r="16" spans="1:28" s="6" customFormat="1" ht="51.75" customHeight="1" x14ac:dyDescent="0.2">
      <c r="A16" s="9" t="s">
        <v>42</v>
      </c>
      <c r="B16" s="21" t="s">
        <v>47</v>
      </c>
      <c r="C16" s="21"/>
      <c r="D16" s="21"/>
      <c r="E16" s="21"/>
      <c r="F16" s="21"/>
      <c r="G16" s="21"/>
      <c r="H16" s="21"/>
      <c r="I16" s="21"/>
      <c r="J16" s="21"/>
      <c r="K16" s="21"/>
      <c r="L16" s="21"/>
      <c r="M16" s="21"/>
      <c r="N16" s="21"/>
      <c r="O16" s="13"/>
      <c r="P16" s="13"/>
      <c r="Q16" s="12">
        <v>6</v>
      </c>
      <c r="R16" s="22" t="s">
        <v>85</v>
      </c>
      <c r="S16" s="22"/>
      <c r="T16" s="22"/>
      <c r="U16" s="22"/>
      <c r="V16" s="16"/>
      <c r="W16" s="17">
        <f t="shared" si="1"/>
        <v>0</v>
      </c>
      <c r="X16" s="17">
        <f t="shared" si="2"/>
        <v>0</v>
      </c>
      <c r="Y16" s="16">
        <f t="shared" si="0"/>
        <v>0</v>
      </c>
      <c r="Z16" s="16">
        <f t="shared" si="3"/>
        <v>0</v>
      </c>
      <c r="AA16" s="16">
        <f t="shared" si="4"/>
        <v>0</v>
      </c>
      <c r="AB16" s="16">
        <f t="shared" si="5"/>
        <v>0</v>
      </c>
    </row>
    <row r="17" spans="1:28" s="6" customFormat="1" ht="38.25" customHeight="1" x14ac:dyDescent="0.2">
      <c r="A17" s="9" t="s">
        <v>43</v>
      </c>
      <c r="B17" s="21" t="s">
        <v>48</v>
      </c>
      <c r="C17" s="21"/>
      <c r="D17" s="21"/>
      <c r="E17" s="21"/>
      <c r="F17" s="21"/>
      <c r="G17" s="21"/>
      <c r="H17" s="21"/>
      <c r="I17" s="21"/>
      <c r="J17" s="21"/>
      <c r="K17" s="21"/>
      <c r="L17" s="21"/>
      <c r="M17" s="21"/>
      <c r="N17" s="21"/>
      <c r="O17" s="13"/>
      <c r="P17" s="13"/>
      <c r="Q17" s="12">
        <v>6</v>
      </c>
      <c r="R17" s="37" t="s">
        <v>106</v>
      </c>
      <c r="S17" s="37"/>
      <c r="T17" s="37"/>
      <c r="U17" s="37"/>
      <c r="V17" s="16"/>
      <c r="W17" s="17">
        <f t="shared" si="1"/>
        <v>0</v>
      </c>
      <c r="X17" s="17">
        <f t="shared" si="2"/>
        <v>0</v>
      </c>
      <c r="Y17" s="16">
        <f t="shared" si="0"/>
        <v>0</v>
      </c>
      <c r="Z17" s="16">
        <f>IF(P17="X",1,0)</f>
        <v>0</v>
      </c>
      <c r="AA17" s="16">
        <f t="shared" si="4"/>
        <v>0</v>
      </c>
      <c r="AB17" s="16">
        <f t="shared" si="5"/>
        <v>0</v>
      </c>
    </row>
    <row r="18" spans="1:28" s="6" customFormat="1" ht="33" customHeight="1" x14ac:dyDescent="0.2">
      <c r="A18" s="9" t="s">
        <v>95</v>
      </c>
      <c r="B18" s="21" t="s">
        <v>49</v>
      </c>
      <c r="C18" s="21"/>
      <c r="D18" s="21"/>
      <c r="E18" s="21"/>
      <c r="F18" s="21"/>
      <c r="G18" s="21"/>
      <c r="H18" s="21"/>
      <c r="I18" s="21"/>
      <c r="J18" s="21"/>
      <c r="K18" s="21"/>
      <c r="L18" s="21"/>
      <c r="M18" s="21"/>
      <c r="N18" s="21"/>
      <c r="O18" s="13"/>
      <c r="P18" s="13"/>
      <c r="Q18" s="12">
        <v>3</v>
      </c>
      <c r="R18" s="22" t="s">
        <v>81</v>
      </c>
      <c r="S18" s="22"/>
      <c r="T18" s="22"/>
      <c r="U18" s="22"/>
      <c r="V18" s="16"/>
      <c r="W18" s="17">
        <f t="shared" si="1"/>
        <v>0</v>
      </c>
      <c r="X18" s="17">
        <f t="shared" si="2"/>
        <v>0</v>
      </c>
      <c r="Y18" s="16">
        <f t="shared" si="0"/>
        <v>0</v>
      </c>
      <c r="Z18" s="16">
        <f t="shared" si="3"/>
        <v>0</v>
      </c>
      <c r="AA18" s="16">
        <f t="shared" si="4"/>
        <v>0</v>
      </c>
      <c r="AB18" s="16">
        <f t="shared" si="5"/>
        <v>0</v>
      </c>
    </row>
    <row r="19" spans="1:28" s="6" customFormat="1" ht="86.25" customHeight="1" x14ac:dyDescent="0.2">
      <c r="A19" s="9" t="s">
        <v>44</v>
      </c>
      <c r="B19" s="21" t="s">
        <v>109</v>
      </c>
      <c r="C19" s="21"/>
      <c r="D19" s="21"/>
      <c r="E19" s="21"/>
      <c r="F19" s="21"/>
      <c r="G19" s="21"/>
      <c r="H19" s="21"/>
      <c r="I19" s="21"/>
      <c r="J19" s="21"/>
      <c r="K19" s="21"/>
      <c r="L19" s="21"/>
      <c r="M19" s="21"/>
      <c r="N19" s="21"/>
      <c r="O19" s="13"/>
      <c r="P19" s="13"/>
      <c r="Q19" s="12">
        <v>2</v>
      </c>
      <c r="R19" s="26" t="s">
        <v>110</v>
      </c>
      <c r="S19" s="26"/>
      <c r="T19" s="26"/>
      <c r="U19" s="26"/>
      <c r="V19" s="16"/>
      <c r="W19" s="17">
        <f t="shared" si="1"/>
        <v>0</v>
      </c>
      <c r="X19" s="17">
        <f t="shared" si="2"/>
        <v>0</v>
      </c>
      <c r="Y19" s="19">
        <f t="shared" si="0"/>
        <v>0</v>
      </c>
      <c r="Z19" s="18"/>
      <c r="AA19" s="18"/>
      <c r="AB19" s="18"/>
    </row>
    <row r="20" spans="1:28" s="6" customFormat="1" ht="72" customHeight="1" x14ac:dyDescent="0.2">
      <c r="A20" s="9" t="s">
        <v>45</v>
      </c>
      <c r="B20" s="65" t="s">
        <v>101</v>
      </c>
      <c r="C20" s="66"/>
      <c r="D20" s="66"/>
      <c r="E20" s="66"/>
      <c r="F20" s="66"/>
      <c r="G20" s="66"/>
      <c r="H20" s="66"/>
      <c r="I20" s="66"/>
      <c r="J20" s="66"/>
      <c r="K20" s="66"/>
      <c r="L20" s="66"/>
      <c r="M20" s="66"/>
      <c r="N20" s="67"/>
      <c r="O20" s="13"/>
      <c r="P20" s="13"/>
      <c r="Q20" s="12">
        <v>2</v>
      </c>
      <c r="R20" s="62" t="s">
        <v>98</v>
      </c>
      <c r="S20" s="63"/>
      <c r="T20" s="63"/>
      <c r="U20" s="64"/>
      <c r="V20" s="16"/>
      <c r="W20" s="17">
        <f>COUNTIF(O20,"=x")</f>
        <v>0</v>
      </c>
      <c r="X20" s="17">
        <f>W20*Q20</f>
        <v>0</v>
      </c>
      <c r="Y20" s="16">
        <f>IF(O20="X",1,0)</f>
        <v>0</v>
      </c>
      <c r="Z20" s="16">
        <f>IF(P20="X",1,0)</f>
        <v>0</v>
      </c>
      <c r="AA20" s="16">
        <f>Y20+Z20</f>
        <v>0</v>
      </c>
      <c r="AB20" s="16">
        <f>IF(AA20=2,1,0)</f>
        <v>0</v>
      </c>
    </row>
    <row r="21" spans="1:28" s="6" customFormat="1" ht="45.75" customHeight="1" x14ac:dyDescent="0.2">
      <c r="A21" s="9" t="s">
        <v>108</v>
      </c>
      <c r="B21" s="21" t="s">
        <v>90</v>
      </c>
      <c r="C21" s="21"/>
      <c r="D21" s="21"/>
      <c r="E21" s="21"/>
      <c r="F21" s="21"/>
      <c r="G21" s="21"/>
      <c r="H21" s="21"/>
      <c r="I21" s="21"/>
      <c r="J21" s="21"/>
      <c r="K21" s="21"/>
      <c r="L21" s="21"/>
      <c r="M21" s="21"/>
      <c r="N21" s="21"/>
      <c r="O21" s="13"/>
      <c r="P21" s="13"/>
      <c r="Q21" s="12">
        <v>4</v>
      </c>
      <c r="R21" s="22" t="s">
        <v>86</v>
      </c>
      <c r="S21" s="22"/>
      <c r="T21" s="22"/>
      <c r="U21" s="22"/>
      <c r="V21" s="16"/>
      <c r="W21" s="17">
        <f t="shared" si="1"/>
        <v>0</v>
      </c>
      <c r="X21" s="17">
        <f t="shared" si="2"/>
        <v>0</v>
      </c>
      <c r="Y21" s="16">
        <f t="shared" si="0"/>
        <v>0</v>
      </c>
      <c r="Z21" s="16">
        <f t="shared" si="3"/>
        <v>0</v>
      </c>
      <c r="AA21" s="16">
        <f t="shared" si="4"/>
        <v>0</v>
      </c>
      <c r="AB21" s="16">
        <f t="shared" si="5"/>
        <v>0</v>
      </c>
    </row>
    <row r="22" spans="1:28" s="6" customFormat="1" ht="24.75" customHeight="1" x14ac:dyDescent="0.2">
      <c r="A22" s="24" t="s">
        <v>36</v>
      </c>
      <c r="B22" s="24"/>
      <c r="C22" s="24"/>
      <c r="D22" s="24"/>
      <c r="E22" s="24"/>
      <c r="F22" s="24"/>
      <c r="G22" s="24"/>
      <c r="H22" s="24"/>
      <c r="I22" s="24"/>
      <c r="J22" s="24"/>
      <c r="K22" s="24"/>
      <c r="L22" s="24"/>
      <c r="M22" s="24"/>
      <c r="N22" s="24"/>
      <c r="O22" s="14" t="s">
        <v>2</v>
      </c>
      <c r="P22" s="14" t="s">
        <v>3</v>
      </c>
      <c r="Q22" s="15" t="s">
        <v>41</v>
      </c>
      <c r="R22" s="24" t="s">
        <v>21</v>
      </c>
      <c r="S22" s="24"/>
      <c r="T22" s="24"/>
      <c r="U22" s="24"/>
      <c r="V22" s="16"/>
      <c r="W22" s="17"/>
      <c r="X22" s="17"/>
      <c r="Y22" s="16">
        <f t="shared" si="0"/>
        <v>0</v>
      </c>
      <c r="Z22" s="16">
        <f t="shared" si="3"/>
        <v>0</v>
      </c>
      <c r="AA22" s="16">
        <f t="shared" si="4"/>
        <v>0</v>
      </c>
      <c r="AB22" s="16">
        <f t="shared" si="5"/>
        <v>0</v>
      </c>
    </row>
    <row r="23" spans="1:28" s="6" customFormat="1" ht="44.25" customHeight="1" x14ac:dyDescent="0.2">
      <c r="A23" s="9" t="s">
        <v>11</v>
      </c>
      <c r="B23" s="21" t="s">
        <v>50</v>
      </c>
      <c r="C23" s="21"/>
      <c r="D23" s="21"/>
      <c r="E23" s="21"/>
      <c r="F23" s="21"/>
      <c r="G23" s="21"/>
      <c r="H23" s="21"/>
      <c r="I23" s="21"/>
      <c r="J23" s="21"/>
      <c r="K23" s="21"/>
      <c r="L23" s="21"/>
      <c r="M23" s="21"/>
      <c r="N23" s="21"/>
      <c r="O23" s="13"/>
      <c r="P23" s="13"/>
      <c r="Q23" s="12">
        <v>5</v>
      </c>
      <c r="R23" s="47" t="s">
        <v>38</v>
      </c>
      <c r="S23" s="47"/>
      <c r="T23" s="47"/>
      <c r="U23" s="47"/>
      <c r="V23" s="16"/>
      <c r="W23" s="17">
        <f t="shared" si="1"/>
        <v>0</v>
      </c>
      <c r="X23" s="17">
        <f t="shared" si="2"/>
        <v>0</v>
      </c>
      <c r="Y23" s="16">
        <f t="shared" si="0"/>
        <v>0</v>
      </c>
      <c r="Z23" s="16">
        <f t="shared" si="3"/>
        <v>0</v>
      </c>
      <c r="AA23" s="16">
        <f t="shared" si="4"/>
        <v>0</v>
      </c>
      <c r="AB23" s="16">
        <f t="shared" si="5"/>
        <v>0</v>
      </c>
    </row>
    <row r="24" spans="1:28" s="6" customFormat="1" ht="30.75" customHeight="1" x14ac:dyDescent="0.2">
      <c r="A24" s="9" t="s">
        <v>12</v>
      </c>
      <c r="B24" s="21" t="s">
        <v>51</v>
      </c>
      <c r="C24" s="21"/>
      <c r="D24" s="21"/>
      <c r="E24" s="21"/>
      <c r="F24" s="21"/>
      <c r="G24" s="21"/>
      <c r="H24" s="21"/>
      <c r="I24" s="21"/>
      <c r="J24" s="21"/>
      <c r="K24" s="21"/>
      <c r="L24" s="21"/>
      <c r="M24" s="21"/>
      <c r="N24" s="21"/>
      <c r="O24" s="13"/>
      <c r="P24" s="13"/>
      <c r="Q24" s="12">
        <v>3</v>
      </c>
      <c r="R24" s="47" t="s">
        <v>24</v>
      </c>
      <c r="S24" s="47"/>
      <c r="T24" s="47"/>
      <c r="U24" s="47"/>
      <c r="V24" s="16"/>
      <c r="W24" s="17">
        <f t="shared" si="1"/>
        <v>0</v>
      </c>
      <c r="X24" s="17">
        <f t="shared" si="2"/>
        <v>0</v>
      </c>
      <c r="Y24" s="16">
        <f t="shared" si="0"/>
        <v>0</v>
      </c>
      <c r="Z24" s="16">
        <f t="shared" si="3"/>
        <v>0</v>
      </c>
      <c r="AA24" s="16">
        <f t="shared" si="4"/>
        <v>0</v>
      </c>
      <c r="AB24" s="16">
        <f t="shared" si="5"/>
        <v>0</v>
      </c>
    </row>
    <row r="25" spans="1:28" s="6" customFormat="1" ht="22.5" customHeight="1" x14ac:dyDescent="0.2">
      <c r="A25" s="24" t="s">
        <v>88</v>
      </c>
      <c r="B25" s="24"/>
      <c r="C25" s="24"/>
      <c r="D25" s="24"/>
      <c r="E25" s="24"/>
      <c r="F25" s="24"/>
      <c r="G25" s="24"/>
      <c r="H25" s="24"/>
      <c r="I25" s="24"/>
      <c r="J25" s="24"/>
      <c r="K25" s="24"/>
      <c r="L25" s="24"/>
      <c r="M25" s="24"/>
      <c r="N25" s="24"/>
      <c r="O25" s="14" t="s">
        <v>2</v>
      </c>
      <c r="P25" s="14" t="s">
        <v>3</v>
      </c>
      <c r="Q25" s="15" t="s">
        <v>41</v>
      </c>
      <c r="R25" s="24" t="s">
        <v>21</v>
      </c>
      <c r="S25" s="24"/>
      <c r="T25" s="24"/>
      <c r="U25" s="24"/>
      <c r="V25" s="16"/>
      <c r="W25" s="17"/>
      <c r="X25" s="17"/>
      <c r="Y25" s="16">
        <f t="shared" si="0"/>
        <v>0</v>
      </c>
      <c r="Z25" s="16">
        <f t="shared" si="3"/>
        <v>0</v>
      </c>
      <c r="AA25" s="16">
        <f t="shared" si="4"/>
        <v>0</v>
      </c>
      <c r="AB25" s="16">
        <f t="shared" si="5"/>
        <v>0</v>
      </c>
    </row>
    <row r="26" spans="1:28" s="6" customFormat="1" ht="27" customHeight="1" x14ac:dyDescent="0.2">
      <c r="A26" s="9" t="s">
        <v>13</v>
      </c>
      <c r="B26" s="21" t="s">
        <v>52</v>
      </c>
      <c r="C26" s="21"/>
      <c r="D26" s="21"/>
      <c r="E26" s="21"/>
      <c r="F26" s="21"/>
      <c r="G26" s="21"/>
      <c r="H26" s="21"/>
      <c r="I26" s="21"/>
      <c r="J26" s="21"/>
      <c r="K26" s="21"/>
      <c r="L26" s="21"/>
      <c r="M26" s="21"/>
      <c r="N26" s="21"/>
      <c r="O26" s="13"/>
      <c r="P26" s="13"/>
      <c r="Q26" s="12">
        <v>1</v>
      </c>
      <c r="R26" s="47" t="s">
        <v>55</v>
      </c>
      <c r="S26" s="47"/>
      <c r="T26" s="47"/>
      <c r="U26" s="47"/>
      <c r="V26" s="16"/>
      <c r="W26" s="17">
        <f t="shared" si="1"/>
        <v>0</v>
      </c>
      <c r="X26" s="17">
        <f t="shared" si="2"/>
        <v>0</v>
      </c>
      <c r="Y26" s="16">
        <f t="shared" si="0"/>
        <v>0</v>
      </c>
      <c r="Z26" s="16">
        <f t="shared" si="3"/>
        <v>0</v>
      </c>
      <c r="AA26" s="16">
        <f t="shared" si="4"/>
        <v>0</v>
      </c>
      <c r="AB26" s="16">
        <f t="shared" si="5"/>
        <v>0</v>
      </c>
    </row>
    <row r="27" spans="1:28" s="6" customFormat="1" ht="25.5" customHeight="1" x14ac:dyDescent="0.2">
      <c r="A27" s="9" t="s">
        <v>14</v>
      </c>
      <c r="B27" s="21" t="s">
        <v>56</v>
      </c>
      <c r="C27" s="21"/>
      <c r="D27" s="21"/>
      <c r="E27" s="21"/>
      <c r="F27" s="21"/>
      <c r="G27" s="21"/>
      <c r="H27" s="21"/>
      <c r="I27" s="21"/>
      <c r="J27" s="21"/>
      <c r="K27" s="21"/>
      <c r="L27" s="21"/>
      <c r="M27" s="21"/>
      <c r="N27" s="21"/>
      <c r="O27" s="13"/>
      <c r="P27" s="13"/>
      <c r="Q27" s="12">
        <v>2</v>
      </c>
      <c r="R27" s="30" t="s">
        <v>57</v>
      </c>
      <c r="S27" s="31"/>
      <c r="T27" s="31"/>
      <c r="U27" s="32"/>
      <c r="V27" s="16"/>
      <c r="W27" s="17">
        <f t="shared" si="1"/>
        <v>0</v>
      </c>
      <c r="X27" s="17">
        <f t="shared" si="2"/>
        <v>0</v>
      </c>
      <c r="Y27" s="16">
        <f t="shared" si="0"/>
        <v>0</v>
      </c>
      <c r="Z27" s="16">
        <f t="shared" si="3"/>
        <v>0</v>
      </c>
      <c r="AA27" s="16">
        <f t="shared" si="4"/>
        <v>0</v>
      </c>
      <c r="AB27" s="16">
        <f t="shared" si="5"/>
        <v>0</v>
      </c>
    </row>
    <row r="28" spans="1:28" s="6" customFormat="1" ht="48" customHeight="1" x14ac:dyDescent="0.2">
      <c r="A28" s="9" t="s">
        <v>15</v>
      </c>
      <c r="B28" s="21" t="s">
        <v>58</v>
      </c>
      <c r="C28" s="21"/>
      <c r="D28" s="21"/>
      <c r="E28" s="21"/>
      <c r="F28" s="21"/>
      <c r="G28" s="21"/>
      <c r="H28" s="21"/>
      <c r="I28" s="21"/>
      <c r="J28" s="21"/>
      <c r="K28" s="21"/>
      <c r="L28" s="21"/>
      <c r="M28" s="21"/>
      <c r="N28" s="21"/>
      <c r="O28" s="13"/>
      <c r="P28" s="13"/>
      <c r="Q28" s="12">
        <v>3</v>
      </c>
      <c r="R28" s="30" t="s">
        <v>87</v>
      </c>
      <c r="S28" s="31"/>
      <c r="T28" s="31"/>
      <c r="U28" s="32"/>
      <c r="V28" s="16"/>
      <c r="W28" s="17">
        <f t="shared" si="1"/>
        <v>0</v>
      </c>
      <c r="X28" s="17">
        <f t="shared" si="2"/>
        <v>0</v>
      </c>
      <c r="Y28" s="16">
        <f t="shared" si="0"/>
        <v>0</v>
      </c>
      <c r="Z28" s="16">
        <f t="shared" si="3"/>
        <v>0</v>
      </c>
      <c r="AA28" s="16">
        <f t="shared" si="4"/>
        <v>0</v>
      </c>
      <c r="AB28" s="16">
        <f t="shared" si="5"/>
        <v>0</v>
      </c>
    </row>
    <row r="29" spans="1:28" s="6" customFormat="1" ht="62.25" customHeight="1" x14ac:dyDescent="0.2">
      <c r="A29" s="9" t="s">
        <v>16</v>
      </c>
      <c r="B29" s="23" t="s">
        <v>59</v>
      </c>
      <c r="C29" s="23"/>
      <c r="D29" s="23"/>
      <c r="E29" s="23"/>
      <c r="F29" s="23"/>
      <c r="G29" s="23"/>
      <c r="H29" s="23"/>
      <c r="I29" s="23"/>
      <c r="J29" s="23"/>
      <c r="K29" s="23"/>
      <c r="L29" s="23"/>
      <c r="M29" s="23"/>
      <c r="N29" s="23"/>
      <c r="O29" s="13"/>
      <c r="P29" s="13"/>
      <c r="Q29" s="12">
        <v>1</v>
      </c>
      <c r="R29" s="30" t="s">
        <v>60</v>
      </c>
      <c r="S29" s="31"/>
      <c r="T29" s="31"/>
      <c r="U29" s="32"/>
      <c r="V29" s="16"/>
      <c r="W29" s="17">
        <f t="shared" si="1"/>
        <v>0</v>
      </c>
      <c r="X29" s="17">
        <f t="shared" si="2"/>
        <v>0</v>
      </c>
      <c r="Y29" s="16">
        <f t="shared" si="0"/>
        <v>0</v>
      </c>
      <c r="Z29" s="16">
        <f t="shared" si="3"/>
        <v>0</v>
      </c>
      <c r="AA29" s="16">
        <f t="shared" si="4"/>
        <v>0</v>
      </c>
      <c r="AB29" s="16">
        <f t="shared" si="5"/>
        <v>0</v>
      </c>
    </row>
    <row r="30" spans="1:28" s="6" customFormat="1" ht="40.5" customHeight="1" x14ac:dyDescent="0.2">
      <c r="A30" s="9" t="s">
        <v>25</v>
      </c>
      <c r="B30" s="23" t="s">
        <v>61</v>
      </c>
      <c r="C30" s="23"/>
      <c r="D30" s="23"/>
      <c r="E30" s="23"/>
      <c r="F30" s="23"/>
      <c r="G30" s="23"/>
      <c r="H30" s="23"/>
      <c r="I30" s="23"/>
      <c r="J30" s="23"/>
      <c r="K30" s="23"/>
      <c r="L30" s="23"/>
      <c r="M30" s="23"/>
      <c r="N30" s="23"/>
      <c r="O30" s="13"/>
      <c r="P30" s="13"/>
      <c r="Q30" s="12">
        <v>2</v>
      </c>
      <c r="R30" s="30" t="s">
        <v>62</v>
      </c>
      <c r="S30" s="31"/>
      <c r="T30" s="31"/>
      <c r="U30" s="32"/>
      <c r="V30" s="16"/>
      <c r="W30" s="17">
        <f t="shared" si="1"/>
        <v>0</v>
      </c>
      <c r="X30" s="17">
        <f t="shared" si="2"/>
        <v>0</v>
      </c>
      <c r="Y30" s="16">
        <f t="shared" si="0"/>
        <v>0</v>
      </c>
      <c r="Z30" s="16">
        <f t="shared" si="3"/>
        <v>0</v>
      </c>
      <c r="AA30" s="16">
        <f t="shared" si="4"/>
        <v>0</v>
      </c>
      <c r="AB30" s="16">
        <f t="shared" si="5"/>
        <v>0</v>
      </c>
    </row>
    <row r="31" spans="1:28" s="6" customFormat="1" ht="26.25" customHeight="1" x14ac:dyDescent="0.2">
      <c r="A31" s="9" t="s">
        <v>26</v>
      </c>
      <c r="B31" s="23" t="s">
        <v>63</v>
      </c>
      <c r="C31" s="23"/>
      <c r="D31" s="23"/>
      <c r="E31" s="23"/>
      <c r="F31" s="23"/>
      <c r="G31" s="23"/>
      <c r="H31" s="23"/>
      <c r="I31" s="23"/>
      <c r="J31" s="23"/>
      <c r="K31" s="23"/>
      <c r="L31" s="23"/>
      <c r="M31" s="23"/>
      <c r="N31" s="23"/>
      <c r="O31" s="13"/>
      <c r="P31" s="13"/>
      <c r="Q31" s="12">
        <v>2</v>
      </c>
      <c r="R31" s="30" t="s">
        <v>64</v>
      </c>
      <c r="S31" s="31"/>
      <c r="T31" s="31"/>
      <c r="U31" s="32"/>
      <c r="V31" s="16"/>
      <c r="W31" s="17">
        <f t="shared" si="1"/>
        <v>0</v>
      </c>
      <c r="X31" s="17">
        <f t="shared" si="2"/>
        <v>0</v>
      </c>
      <c r="Y31" s="16">
        <f t="shared" si="0"/>
        <v>0</v>
      </c>
      <c r="Z31" s="16">
        <f t="shared" si="3"/>
        <v>0</v>
      </c>
      <c r="AA31" s="16">
        <f t="shared" si="4"/>
        <v>0</v>
      </c>
      <c r="AB31" s="16">
        <f t="shared" si="5"/>
        <v>0</v>
      </c>
    </row>
    <row r="32" spans="1:28" s="6" customFormat="1" ht="24.75" customHeight="1" x14ac:dyDescent="0.2">
      <c r="A32" s="9" t="s">
        <v>27</v>
      </c>
      <c r="B32" s="21" t="s">
        <v>65</v>
      </c>
      <c r="C32" s="21"/>
      <c r="D32" s="21"/>
      <c r="E32" s="21"/>
      <c r="F32" s="21"/>
      <c r="G32" s="21"/>
      <c r="H32" s="21"/>
      <c r="I32" s="21"/>
      <c r="J32" s="21"/>
      <c r="K32" s="21"/>
      <c r="L32" s="21"/>
      <c r="M32" s="21"/>
      <c r="N32" s="21"/>
      <c r="O32" s="13"/>
      <c r="P32" s="13"/>
      <c r="Q32" s="12">
        <v>1</v>
      </c>
      <c r="R32" s="30" t="s">
        <v>66</v>
      </c>
      <c r="S32" s="31"/>
      <c r="T32" s="31"/>
      <c r="U32" s="32"/>
      <c r="V32" s="16"/>
      <c r="W32" s="17">
        <f t="shared" si="1"/>
        <v>0</v>
      </c>
      <c r="X32" s="17">
        <f t="shared" si="2"/>
        <v>0</v>
      </c>
      <c r="Y32" s="16">
        <f t="shared" si="0"/>
        <v>0</v>
      </c>
      <c r="Z32" s="16">
        <f t="shared" si="3"/>
        <v>0</v>
      </c>
      <c r="AA32" s="16">
        <f t="shared" si="4"/>
        <v>0</v>
      </c>
      <c r="AB32" s="16">
        <f t="shared" si="5"/>
        <v>0</v>
      </c>
    </row>
    <row r="33" spans="1:28" s="6" customFormat="1" ht="36" customHeight="1" x14ac:dyDescent="0.2">
      <c r="A33" s="9" t="s">
        <v>28</v>
      </c>
      <c r="B33" s="23" t="s">
        <v>93</v>
      </c>
      <c r="C33" s="23"/>
      <c r="D33" s="23"/>
      <c r="E33" s="23"/>
      <c r="F33" s="23"/>
      <c r="G33" s="23"/>
      <c r="H33" s="23"/>
      <c r="I33" s="23"/>
      <c r="J33" s="23"/>
      <c r="K33" s="23"/>
      <c r="L33" s="23"/>
      <c r="M33" s="23"/>
      <c r="N33" s="23"/>
      <c r="O33" s="13"/>
      <c r="P33" s="13"/>
      <c r="Q33" s="12">
        <v>1</v>
      </c>
      <c r="R33" s="30" t="s">
        <v>94</v>
      </c>
      <c r="S33" s="31"/>
      <c r="T33" s="31"/>
      <c r="U33" s="32"/>
      <c r="V33" s="16"/>
      <c r="W33" s="17">
        <f t="shared" si="1"/>
        <v>0</v>
      </c>
      <c r="X33" s="17">
        <f t="shared" si="2"/>
        <v>0</v>
      </c>
      <c r="Y33" s="16">
        <f t="shared" si="0"/>
        <v>0</v>
      </c>
      <c r="Z33" s="16">
        <f t="shared" si="3"/>
        <v>0</v>
      </c>
      <c r="AA33" s="16">
        <f t="shared" si="4"/>
        <v>0</v>
      </c>
      <c r="AB33" s="16">
        <f t="shared" si="5"/>
        <v>0</v>
      </c>
    </row>
    <row r="34" spans="1:28" s="6" customFormat="1" ht="37.5" customHeight="1" x14ac:dyDescent="0.2">
      <c r="A34" s="9" t="s">
        <v>29</v>
      </c>
      <c r="B34" s="23" t="s">
        <v>67</v>
      </c>
      <c r="C34" s="23"/>
      <c r="D34" s="23"/>
      <c r="E34" s="23"/>
      <c r="F34" s="23"/>
      <c r="G34" s="23"/>
      <c r="H34" s="23"/>
      <c r="I34" s="23"/>
      <c r="J34" s="23"/>
      <c r="K34" s="23"/>
      <c r="L34" s="23"/>
      <c r="M34" s="23"/>
      <c r="N34" s="23"/>
      <c r="O34" s="13"/>
      <c r="P34" s="13"/>
      <c r="Q34" s="12">
        <v>3</v>
      </c>
      <c r="R34" s="30" t="s">
        <v>68</v>
      </c>
      <c r="S34" s="31"/>
      <c r="T34" s="31"/>
      <c r="U34" s="32"/>
      <c r="V34" s="16"/>
      <c r="W34" s="17">
        <f t="shared" si="1"/>
        <v>0</v>
      </c>
      <c r="X34" s="17">
        <f t="shared" si="2"/>
        <v>0</v>
      </c>
      <c r="Y34" s="16">
        <f t="shared" si="0"/>
        <v>0</v>
      </c>
      <c r="Z34" s="16">
        <f t="shared" si="3"/>
        <v>0</v>
      </c>
      <c r="AA34" s="16">
        <f t="shared" si="4"/>
        <v>0</v>
      </c>
      <c r="AB34" s="16">
        <f t="shared" si="5"/>
        <v>0</v>
      </c>
    </row>
    <row r="35" spans="1:28" s="6" customFormat="1" ht="25.5" customHeight="1" x14ac:dyDescent="0.2">
      <c r="A35" s="9" t="s">
        <v>53</v>
      </c>
      <c r="B35" s="23" t="s">
        <v>69</v>
      </c>
      <c r="C35" s="23"/>
      <c r="D35" s="23"/>
      <c r="E35" s="23"/>
      <c r="F35" s="23"/>
      <c r="G35" s="23"/>
      <c r="H35" s="23"/>
      <c r="I35" s="23"/>
      <c r="J35" s="23"/>
      <c r="K35" s="23"/>
      <c r="L35" s="23"/>
      <c r="M35" s="23"/>
      <c r="N35" s="23"/>
      <c r="O35" s="13"/>
      <c r="P35" s="13"/>
      <c r="Q35" s="12">
        <v>2</v>
      </c>
      <c r="R35" s="30" t="s">
        <v>72</v>
      </c>
      <c r="S35" s="31"/>
      <c r="T35" s="31"/>
      <c r="U35" s="32"/>
      <c r="V35" s="16"/>
      <c r="W35" s="17">
        <f t="shared" si="1"/>
        <v>0</v>
      </c>
      <c r="X35" s="17">
        <f t="shared" si="2"/>
        <v>0</v>
      </c>
      <c r="Y35" s="16">
        <f t="shared" si="0"/>
        <v>0</v>
      </c>
      <c r="Z35" s="16">
        <f t="shared" si="3"/>
        <v>0</v>
      </c>
      <c r="AA35" s="16">
        <f t="shared" si="4"/>
        <v>0</v>
      </c>
      <c r="AB35" s="16">
        <f t="shared" si="5"/>
        <v>0</v>
      </c>
    </row>
    <row r="36" spans="1:28" s="6" customFormat="1" ht="48" customHeight="1" x14ac:dyDescent="0.2">
      <c r="A36" s="9" t="s">
        <v>54</v>
      </c>
      <c r="B36" s="23" t="s">
        <v>70</v>
      </c>
      <c r="C36" s="23"/>
      <c r="D36" s="23"/>
      <c r="E36" s="23"/>
      <c r="F36" s="23"/>
      <c r="G36" s="23"/>
      <c r="H36" s="23"/>
      <c r="I36" s="23"/>
      <c r="J36" s="23"/>
      <c r="K36" s="23"/>
      <c r="L36" s="23"/>
      <c r="M36" s="23"/>
      <c r="N36" s="23"/>
      <c r="O36" s="13"/>
      <c r="P36" s="13"/>
      <c r="Q36" s="12">
        <v>3</v>
      </c>
      <c r="R36" s="30" t="s">
        <v>71</v>
      </c>
      <c r="S36" s="31"/>
      <c r="T36" s="31"/>
      <c r="U36" s="32"/>
      <c r="V36" s="16"/>
      <c r="W36" s="17">
        <f t="shared" si="1"/>
        <v>0</v>
      </c>
      <c r="X36" s="17">
        <f t="shared" si="2"/>
        <v>0</v>
      </c>
      <c r="Y36" s="16">
        <f t="shared" si="0"/>
        <v>0</v>
      </c>
      <c r="Z36" s="16">
        <f t="shared" si="3"/>
        <v>0</v>
      </c>
      <c r="AA36" s="16">
        <f t="shared" si="4"/>
        <v>0</v>
      </c>
      <c r="AB36" s="16">
        <f t="shared" si="5"/>
        <v>0</v>
      </c>
    </row>
    <row r="37" spans="1:28" ht="27" customHeight="1" x14ac:dyDescent="0.2">
      <c r="A37" s="24" t="s">
        <v>91</v>
      </c>
      <c r="B37" s="24"/>
      <c r="C37" s="24"/>
      <c r="D37" s="24"/>
      <c r="E37" s="24"/>
      <c r="F37" s="24"/>
      <c r="G37" s="24"/>
      <c r="H37" s="24"/>
      <c r="I37" s="24"/>
      <c r="J37" s="24"/>
      <c r="K37" s="24"/>
      <c r="L37" s="24"/>
      <c r="M37" s="24"/>
      <c r="N37" s="24"/>
      <c r="O37" s="14" t="s">
        <v>2</v>
      </c>
      <c r="P37" s="14" t="s">
        <v>3</v>
      </c>
      <c r="Q37" s="15" t="s">
        <v>41</v>
      </c>
      <c r="R37" s="24" t="s">
        <v>21</v>
      </c>
      <c r="S37" s="24"/>
      <c r="T37" s="24"/>
      <c r="U37" s="24"/>
      <c r="V37" s="16"/>
      <c r="W37" s="17"/>
      <c r="X37" s="17"/>
      <c r="Y37" s="16">
        <f t="shared" si="0"/>
        <v>0</v>
      </c>
      <c r="Z37" s="16">
        <f t="shared" si="3"/>
        <v>0</v>
      </c>
      <c r="AA37" s="16">
        <f t="shared" si="4"/>
        <v>0</v>
      </c>
      <c r="AB37" s="16">
        <f t="shared" si="5"/>
        <v>0</v>
      </c>
    </row>
    <row r="38" spans="1:28" ht="48" customHeight="1" x14ac:dyDescent="0.2">
      <c r="A38" s="9" t="s">
        <v>17</v>
      </c>
      <c r="B38" s="21" t="s">
        <v>73</v>
      </c>
      <c r="C38" s="21"/>
      <c r="D38" s="21"/>
      <c r="E38" s="21"/>
      <c r="F38" s="21"/>
      <c r="G38" s="21"/>
      <c r="H38" s="21"/>
      <c r="I38" s="21"/>
      <c r="J38" s="21"/>
      <c r="K38" s="21"/>
      <c r="L38" s="21"/>
      <c r="M38" s="21"/>
      <c r="N38" s="21"/>
      <c r="O38" s="13"/>
      <c r="P38" s="13"/>
      <c r="Q38" s="12">
        <v>4</v>
      </c>
      <c r="R38" s="30" t="s">
        <v>107</v>
      </c>
      <c r="S38" s="31"/>
      <c r="T38" s="31"/>
      <c r="U38" s="32"/>
      <c r="V38" s="16"/>
      <c r="W38" s="17">
        <f t="shared" si="1"/>
        <v>0</v>
      </c>
      <c r="X38" s="17">
        <f t="shared" si="2"/>
        <v>0</v>
      </c>
      <c r="Y38" s="16">
        <f t="shared" si="0"/>
        <v>0</v>
      </c>
      <c r="Z38" s="16">
        <f t="shared" si="3"/>
        <v>0</v>
      </c>
      <c r="AA38" s="16">
        <f t="shared" si="4"/>
        <v>0</v>
      </c>
      <c r="AB38" s="16">
        <f t="shared" si="5"/>
        <v>0</v>
      </c>
    </row>
    <row r="39" spans="1:28" ht="24.75" customHeight="1" x14ac:dyDescent="0.2">
      <c r="A39" s="9" t="s">
        <v>18</v>
      </c>
      <c r="B39" s="21" t="s">
        <v>74</v>
      </c>
      <c r="C39" s="21"/>
      <c r="D39" s="21"/>
      <c r="E39" s="21"/>
      <c r="F39" s="21"/>
      <c r="G39" s="21"/>
      <c r="H39" s="21"/>
      <c r="I39" s="21"/>
      <c r="J39" s="21"/>
      <c r="K39" s="21"/>
      <c r="L39" s="21"/>
      <c r="M39" s="21"/>
      <c r="N39" s="21"/>
      <c r="O39" s="13"/>
      <c r="P39" s="13"/>
      <c r="Q39" s="12">
        <v>3</v>
      </c>
      <c r="R39" s="30" t="s">
        <v>75</v>
      </c>
      <c r="S39" s="31"/>
      <c r="T39" s="31"/>
      <c r="U39" s="32"/>
      <c r="V39" s="16"/>
      <c r="W39" s="17">
        <f t="shared" si="1"/>
        <v>0</v>
      </c>
      <c r="X39" s="17">
        <f t="shared" si="2"/>
        <v>0</v>
      </c>
      <c r="Y39" s="16">
        <f t="shared" si="0"/>
        <v>0</v>
      </c>
      <c r="Z39" s="16">
        <f t="shared" si="3"/>
        <v>0</v>
      </c>
      <c r="AA39" s="16">
        <f t="shared" si="4"/>
        <v>0</v>
      </c>
      <c r="AB39" s="16">
        <f t="shared" si="5"/>
        <v>0</v>
      </c>
    </row>
    <row r="40" spans="1:28" ht="28.5" customHeight="1" x14ac:dyDescent="0.2">
      <c r="A40" s="9" t="s">
        <v>19</v>
      </c>
      <c r="B40" s="21" t="s">
        <v>76</v>
      </c>
      <c r="C40" s="21"/>
      <c r="D40" s="21"/>
      <c r="E40" s="21"/>
      <c r="F40" s="21"/>
      <c r="G40" s="21"/>
      <c r="H40" s="21"/>
      <c r="I40" s="21"/>
      <c r="J40" s="21"/>
      <c r="K40" s="21"/>
      <c r="L40" s="21"/>
      <c r="M40" s="21"/>
      <c r="N40" s="21"/>
      <c r="O40" s="13"/>
      <c r="P40" s="13"/>
      <c r="Q40" s="12">
        <v>4</v>
      </c>
      <c r="R40" s="30" t="s">
        <v>80</v>
      </c>
      <c r="S40" s="31"/>
      <c r="T40" s="31"/>
      <c r="U40" s="32"/>
      <c r="V40" s="16"/>
      <c r="W40" s="17">
        <f t="shared" si="1"/>
        <v>0</v>
      </c>
      <c r="X40" s="17">
        <f t="shared" si="2"/>
        <v>0</v>
      </c>
      <c r="Y40" s="16">
        <f t="shared" si="0"/>
        <v>0</v>
      </c>
      <c r="Z40" s="16">
        <f t="shared" si="3"/>
        <v>0</v>
      </c>
      <c r="AA40" s="16">
        <f t="shared" si="4"/>
        <v>0</v>
      </c>
      <c r="AB40" s="16">
        <f t="shared" si="5"/>
        <v>0</v>
      </c>
    </row>
    <row r="41" spans="1:28" ht="61.5" customHeight="1" x14ac:dyDescent="0.2">
      <c r="A41" s="9" t="s">
        <v>20</v>
      </c>
      <c r="B41" s="21" t="s">
        <v>77</v>
      </c>
      <c r="C41" s="21"/>
      <c r="D41" s="21"/>
      <c r="E41" s="21"/>
      <c r="F41" s="21"/>
      <c r="G41" s="21"/>
      <c r="H41" s="21"/>
      <c r="I41" s="21"/>
      <c r="J41" s="21"/>
      <c r="K41" s="21"/>
      <c r="L41" s="21"/>
      <c r="M41" s="21"/>
      <c r="N41" s="21"/>
      <c r="O41" s="13"/>
      <c r="P41" s="13"/>
      <c r="Q41" s="12">
        <v>4</v>
      </c>
      <c r="R41" s="30" t="s">
        <v>92</v>
      </c>
      <c r="S41" s="31"/>
      <c r="T41" s="31"/>
      <c r="U41" s="32"/>
      <c r="V41" s="16"/>
      <c r="W41" s="17">
        <f t="shared" si="1"/>
        <v>0</v>
      </c>
      <c r="X41" s="17">
        <f t="shared" si="2"/>
        <v>0</v>
      </c>
      <c r="Y41" s="16">
        <f t="shared" si="0"/>
        <v>0</v>
      </c>
      <c r="Z41" s="16">
        <f t="shared" si="3"/>
        <v>0</v>
      </c>
      <c r="AA41" s="16">
        <f t="shared" si="4"/>
        <v>0</v>
      </c>
      <c r="AB41" s="16">
        <f t="shared" si="5"/>
        <v>0</v>
      </c>
    </row>
    <row r="42" spans="1:28" ht="23.25" customHeight="1" x14ac:dyDescent="0.2">
      <c r="A42" s="59" t="s">
        <v>22</v>
      </c>
      <c r="B42" s="60"/>
      <c r="C42" s="60"/>
      <c r="D42" s="60"/>
      <c r="E42" s="60"/>
      <c r="F42" s="60"/>
      <c r="G42" s="60"/>
      <c r="H42" s="60"/>
      <c r="I42" s="60"/>
      <c r="J42" s="60"/>
      <c r="K42" s="60"/>
      <c r="L42" s="60"/>
      <c r="M42" s="60"/>
      <c r="N42" s="60"/>
      <c r="O42" s="60"/>
      <c r="P42" s="60"/>
      <c r="Q42" s="60"/>
      <c r="R42" s="60"/>
      <c r="S42" s="60"/>
      <c r="T42" s="60"/>
      <c r="U42" s="61"/>
      <c r="V42" s="16"/>
      <c r="W42" s="16"/>
      <c r="X42" s="17">
        <f>SUM(X7:X41)</f>
        <v>0</v>
      </c>
      <c r="Y42" s="16"/>
      <c r="Z42" s="16"/>
      <c r="AA42" s="16"/>
      <c r="AB42" s="16">
        <f>SUM(AB8:AB41)</f>
        <v>0</v>
      </c>
    </row>
    <row r="43" spans="1:28" ht="23.25" customHeight="1" x14ac:dyDescent="0.2">
      <c r="A43" s="51" t="s">
        <v>100</v>
      </c>
      <c r="B43" s="51"/>
      <c r="C43" s="51"/>
      <c r="D43" s="51"/>
      <c r="E43" s="51"/>
      <c r="F43" s="51"/>
      <c r="G43" s="51"/>
      <c r="H43" s="51"/>
      <c r="I43" s="27">
        <f>X42</f>
        <v>0</v>
      </c>
      <c r="J43" s="28"/>
      <c r="K43" s="28"/>
      <c r="L43" s="28"/>
      <c r="M43" s="28"/>
      <c r="N43" s="28"/>
      <c r="O43" s="28"/>
      <c r="P43" s="28"/>
      <c r="Q43" s="28"/>
      <c r="R43" s="33" t="str">
        <f>IF(AB42&gt;0,"QUESITO(s) PREENCHIDO(s) EM DUPLICIDADE!","")</f>
        <v/>
      </c>
      <c r="S43" s="33"/>
      <c r="T43" s="33"/>
      <c r="U43" s="34"/>
      <c r="V43" s="16"/>
      <c r="W43" s="16"/>
      <c r="X43" s="16"/>
      <c r="Y43" s="16"/>
      <c r="Z43" s="16"/>
      <c r="AA43" s="16"/>
      <c r="AB43" s="16"/>
    </row>
    <row r="44" spans="1:28" ht="23.25" customHeight="1" x14ac:dyDescent="0.2">
      <c r="A44" s="51" t="s">
        <v>23</v>
      </c>
      <c r="B44" s="51"/>
      <c r="C44" s="51"/>
      <c r="D44" s="51"/>
      <c r="E44" s="51"/>
      <c r="F44" s="51"/>
      <c r="G44" s="51"/>
      <c r="H44" s="51"/>
      <c r="I44" s="27" t="str">
        <f>IF(X42&gt;=80,"NÍVEL GERENCIADO",IF(X42&gt;59,"NÍVEL PLANEJADO",IF(X42&gt;49,"NÍVEL BÁSICO",IF(X42&gt;0,"SIGA NÃO IMPLEMENTADO",IF(X42=0,"")))))</f>
        <v/>
      </c>
      <c r="J44" s="28"/>
      <c r="K44" s="28"/>
      <c r="L44" s="28"/>
      <c r="M44" s="28"/>
      <c r="N44" s="28"/>
      <c r="O44" s="28"/>
      <c r="P44" s="28"/>
      <c r="Q44" s="28"/>
      <c r="R44" s="28"/>
      <c r="S44" s="28"/>
      <c r="T44" s="28"/>
      <c r="U44" s="29"/>
    </row>
    <row r="45" spans="1:28" ht="18" customHeight="1" x14ac:dyDescent="0.2">
      <c r="A45" s="52" t="s">
        <v>78</v>
      </c>
      <c r="B45" s="53"/>
      <c r="C45" s="53"/>
      <c r="D45" s="53"/>
      <c r="E45" s="53"/>
      <c r="F45" s="53"/>
      <c r="G45" s="53"/>
      <c r="H45" s="53"/>
      <c r="I45" s="53"/>
      <c r="J45" s="53"/>
      <c r="K45" s="53"/>
      <c r="L45" s="53"/>
      <c r="M45" s="53"/>
      <c r="N45" s="53"/>
      <c r="O45" s="53"/>
      <c r="P45" s="53"/>
      <c r="Q45" s="53"/>
      <c r="R45" s="53"/>
      <c r="S45" s="53"/>
      <c r="T45" s="53"/>
      <c r="U45" s="54"/>
    </row>
    <row r="46" spans="1:28" ht="20.25" customHeight="1" x14ac:dyDescent="0.2">
      <c r="A46" s="57" t="s">
        <v>79</v>
      </c>
      <c r="B46" s="58"/>
      <c r="C46" s="58"/>
      <c r="D46" s="55"/>
      <c r="E46" s="55"/>
      <c r="F46" s="55"/>
      <c r="G46" s="55"/>
      <c r="H46" s="55"/>
      <c r="I46" s="55"/>
      <c r="J46" s="55"/>
      <c r="K46" s="55"/>
      <c r="L46" s="55"/>
      <c r="M46" s="55"/>
      <c r="N46" s="55"/>
      <c r="O46" s="55"/>
      <c r="P46" s="55"/>
      <c r="Q46" s="55"/>
      <c r="R46" s="55"/>
      <c r="S46" s="55"/>
      <c r="T46" s="55"/>
      <c r="U46" s="56"/>
    </row>
    <row r="47" spans="1:28" ht="20.25" customHeight="1" x14ac:dyDescent="0.2">
      <c r="A47" s="25"/>
      <c r="B47" s="25"/>
      <c r="C47" s="25"/>
      <c r="D47" s="25"/>
      <c r="E47" s="25"/>
      <c r="F47" s="25"/>
      <c r="G47" s="25"/>
      <c r="H47" s="25"/>
      <c r="I47" s="25"/>
      <c r="J47" s="25"/>
      <c r="K47" s="25"/>
      <c r="L47" s="25"/>
      <c r="M47" s="25"/>
      <c r="N47" s="25"/>
      <c r="O47" s="25"/>
      <c r="P47" s="25"/>
      <c r="Q47" s="25"/>
      <c r="R47" s="25"/>
      <c r="S47" s="25"/>
      <c r="T47" s="25"/>
      <c r="U47" s="25"/>
    </row>
    <row r="48" spans="1:28" ht="20.25" customHeight="1" x14ac:dyDescent="0.2">
      <c r="A48" s="25"/>
      <c r="B48" s="25"/>
      <c r="C48" s="25"/>
      <c r="D48" s="25"/>
      <c r="E48" s="25"/>
      <c r="F48" s="25"/>
      <c r="G48" s="25"/>
      <c r="H48" s="25"/>
      <c r="I48" s="25"/>
      <c r="J48" s="25"/>
      <c r="K48" s="25"/>
      <c r="L48" s="25"/>
      <c r="M48" s="25"/>
      <c r="N48" s="25"/>
      <c r="O48" s="25"/>
      <c r="P48" s="25"/>
      <c r="Q48" s="25"/>
      <c r="R48" s="25"/>
      <c r="S48" s="25"/>
      <c r="T48" s="25"/>
      <c r="U48" s="25"/>
    </row>
    <row r="49" spans="1:21" ht="18.75" customHeight="1" x14ac:dyDescent="0.2">
      <c r="A49" s="48" t="s">
        <v>83</v>
      </c>
      <c r="B49" s="49"/>
      <c r="C49" s="49"/>
      <c r="D49" s="49"/>
      <c r="E49" s="49"/>
      <c r="F49" s="49"/>
      <c r="G49" s="49"/>
      <c r="H49" s="49"/>
      <c r="I49" s="49"/>
      <c r="J49" s="49"/>
      <c r="K49" s="49"/>
      <c r="L49" s="49"/>
      <c r="M49" s="49"/>
      <c r="N49" s="49"/>
      <c r="O49" s="49"/>
      <c r="P49" s="49"/>
      <c r="Q49" s="49"/>
      <c r="R49" s="49"/>
      <c r="S49" s="49"/>
      <c r="T49" s="49"/>
      <c r="U49" s="50"/>
    </row>
    <row r="50" spans="1:21" ht="5.25" customHeight="1" x14ac:dyDescent="0.2">
      <c r="A50" s="38"/>
      <c r="B50" s="39"/>
      <c r="C50" s="39"/>
      <c r="D50" s="39"/>
      <c r="E50" s="39"/>
      <c r="F50" s="39"/>
      <c r="G50" s="39"/>
      <c r="H50" s="39"/>
      <c r="I50" s="39"/>
      <c r="J50" s="39"/>
      <c r="K50" s="39"/>
      <c r="L50" s="39"/>
      <c r="M50" s="39"/>
      <c r="N50" s="39"/>
      <c r="O50" s="39"/>
      <c r="P50" s="39"/>
      <c r="Q50" s="39"/>
      <c r="R50" s="39"/>
      <c r="S50" s="39"/>
      <c r="T50" s="39"/>
      <c r="U50" s="40"/>
    </row>
    <row r="51" spans="1:21" ht="5.25" customHeight="1" x14ac:dyDescent="0.2">
      <c r="A51" s="41"/>
      <c r="B51" s="42"/>
      <c r="C51" s="42"/>
      <c r="D51" s="42"/>
      <c r="E51" s="42"/>
      <c r="F51" s="42"/>
      <c r="G51" s="42"/>
      <c r="H51" s="42"/>
      <c r="I51" s="42"/>
      <c r="J51" s="42"/>
      <c r="K51" s="42"/>
      <c r="L51" s="42"/>
      <c r="M51" s="42"/>
      <c r="N51" s="42"/>
      <c r="O51" s="42"/>
      <c r="P51" s="42"/>
      <c r="Q51" s="42"/>
      <c r="R51" s="42"/>
      <c r="S51" s="42"/>
      <c r="T51" s="42"/>
      <c r="U51" s="43"/>
    </row>
    <row r="52" spans="1:21" ht="18.75" customHeight="1" x14ac:dyDescent="0.2">
      <c r="A52" s="41"/>
      <c r="B52" s="42"/>
      <c r="C52" s="42"/>
      <c r="D52" s="42"/>
      <c r="E52" s="42"/>
      <c r="F52" s="42"/>
      <c r="G52" s="42"/>
      <c r="H52" s="42"/>
      <c r="I52" s="42"/>
      <c r="J52" s="42"/>
      <c r="K52" s="42"/>
      <c r="L52" s="42"/>
      <c r="M52" s="42"/>
      <c r="N52" s="42"/>
      <c r="O52" s="42"/>
      <c r="P52" s="42"/>
      <c r="Q52" s="42"/>
      <c r="R52" s="42"/>
      <c r="S52" s="42"/>
      <c r="T52" s="42"/>
      <c r="U52" s="43"/>
    </row>
    <row r="53" spans="1:21" ht="5.25" customHeight="1" x14ac:dyDescent="0.2">
      <c r="A53" s="41"/>
      <c r="B53" s="42"/>
      <c r="C53" s="42"/>
      <c r="D53" s="42"/>
      <c r="E53" s="42"/>
      <c r="F53" s="42"/>
      <c r="G53" s="42"/>
      <c r="H53" s="42"/>
      <c r="I53" s="42"/>
      <c r="J53" s="42"/>
      <c r="K53" s="42"/>
      <c r="L53" s="42"/>
      <c r="M53" s="42"/>
      <c r="N53" s="42"/>
      <c r="O53" s="42"/>
      <c r="P53" s="42"/>
      <c r="Q53" s="42"/>
      <c r="R53" s="42"/>
      <c r="S53" s="42"/>
      <c r="T53" s="42"/>
      <c r="U53" s="43"/>
    </row>
    <row r="54" spans="1:21" ht="5.25" customHeight="1" x14ac:dyDescent="0.2">
      <c r="A54" s="41"/>
      <c r="B54" s="42"/>
      <c r="C54" s="42"/>
      <c r="D54" s="42"/>
      <c r="E54" s="42"/>
      <c r="F54" s="42"/>
      <c r="G54" s="42"/>
      <c r="H54" s="42"/>
      <c r="I54" s="42"/>
      <c r="J54" s="42"/>
      <c r="K54" s="42"/>
      <c r="L54" s="42"/>
      <c r="M54" s="42"/>
      <c r="N54" s="42"/>
      <c r="O54" s="42"/>
      <c r="P54" s="42"/>
      <c r="Q54" s="42"/>
      <c r="R54" s="42"/>
      <c r="S54" s="42"/>
      <c r="T54" s="42"/>
      <c r="U54" s="43"/>
    </row>
    <row r="55" spans="1:21" ht="5.25" customHeight="1" x14ac:dyDescent="0.2">
      <c r="A55" s="41"/>
      <c r="B55" s="42"/>
      <c r="C55" s="42"/>
      <c r="D55" s="42"/>
      <c r="E55" s="42"/>
      <c r="F55" s="42"/>
      <c r="G55" s="42"/>
      <c r="H55" s="42"/>
      <c r="I55" s="42"/>
      <c r="J55" s="42"/>
      <c r="K55" s="42"/>
      <c r="L55" s="42"/>
      <c r="M55" s="42"/>
      <c r="N55" s="42"/>
      <c r="O55" s="42"/>
      <c r="P55" s="42"/>
      <c r="Q55" s="42"/>
      <c r="R55" s="42"/>
      <c r="S55" s="42"/>
      <c r="T55" s="42"/>
      <c r="U55" s="43"/>
    </row>
    <row r="56" spans="1:21" ht="5.25" customHeight="1" x14ac:dyDescent="0.2">
      <c r="A56" s="41"/>
      <c r="B56" s="42"/>
      <c r="C56" s="42"/>
      <c r="D56" s="42"/>
      <c r="E56" s="42"/>
      <c r="F56" s="42"/>
      <c r="G56" s="42"/>
      <c r="H56" s="42"/>
      <c r="I56" s="42"/>
      <c r="J56" s="42"/>
      <c r="K56" s="42"/>
      <c r="L56" s="42"/>
      <c r="M56" s="42"/>
      <c r="N56" s="42"/>
      <c r="O56" s="42"/>
      <c r="P56" s="42"/>
      <c r="Q56" s="42"/>
      <c r="R56" s="42"/>
      <c r="S56" s="42"/>
      <c r="T56" s="42"/>
      <c r="U56" s="43"/>
    </row>
    <row r="57" spans="1:21" ht="5.25" customHeight="1" x14ac:dyDescent="0.2">
      <c r="A57" s="41"/>
      <c r="B57" s="42"/>
      <c r="C57" s="42"/>
      <c r="D57" s="42"/>
      <c r="E57" s="42"/>
      <c r="F57" s="42"/>
      <c r="G57" s="42"/>
      <c r="H57" s="42"/>
      <c r="I57" s="42"/>
      <c r="J57" s="42"/>
      <c r="K57" s="42"/>
      <c r="L57" s="42"/>
      <c r="M57" s="42"/>
      <c r="N57" s="42"/>
      <c r="O57" s="42"/>
      <c r="P57" s="42"/>
      <c r="Q57" s="42"/>
      <c r="R57" s="42"/>
      <c r="S57" s="42"/>
      <c r="T57" s="42"/>
      <c r="U57" s="43"/>
    </row>
    <row r="58" spans="1:21" ht="5.25" customHeight="1" x14ac:dyDescent="0.2">
      <c r="A58" s="41"/>
      <c r="B58" s="42"/>
      <c r="C58" s="42"/>
      <c r="D58" s="42"/>
      <c r="E58" s="42"/>
      <c r="F58" s="42"/>
      <c r="G58" s="42"/>
      <c r="H58" s="42"/>
      <c r="I58" s="42"/>
      <c r="J58" s="42"/>
      <c r="K58" s="42"/>
      <c r="L58" s="42"/>
      <c r="M58" s="42"/>
      <c r="N58" s="42"/>
      <c r="O58" s="42"/>
      <c r="P58" s="42"/>
      <c r="Q58" s="42"/>
      <c r="R58" s="42"/>
      <c r="S58" s="42"/>
      <c r="T58" s="42"/>
      <c r="U58" s="43"/>
    </row>
    <row r="59" spans="1:21" ht="5.25" customHeight="1" x14ac:dyDescent="0.2">
      <c r="A59" s="41"/>
      <c r="B59" s="42"/>
      <c r="C59" s="42"/>
      <c r="D59" s="42"/>
      <c r="E59" s="42"/>
      <c r="F59" s="42"/>
      <c r="G59" s="42"/>
      <c r="H59" s="42"/>
      <c r="I59" s="42"/>
      <c r="J59" s="42"/>
      <c r="K59" s="42"/>
      <c r="L59" s="42"/>
      <c r="M59" s="42"/>
      <c r="N59" s="42"/>
      <c r="O59" s="42"/>
      <c r="P59" s="42"/>
      <c r="Q59" s="42"/>
      <c r="R59" s="42"/>
      <c r="S59" s="42"/>
      <c r="T59" s="42"/>
      <c r="U59" s="43"/>
    </row>
    <row r="60" spans="1:21" ht="5.25" customHeight="1" x14ac:dyDescent="0.2">
      <c r="A60" s="41"/>
      <c r="B60" s="42"/>
      <c r="C60" s="42"/>
      <c r="D60" s="42"/>
      <c r="E60" s="42"/>
      <c r="F60" s="42"/>
      <c r="G60" s="42"/>
      <c r="H60" s="42"/>
      <c r="I60" s="42"/>
      <c r="J60" s="42"/>
      <c r="K60" s="42"/>
      <c r="L60" s="42"/>
      <c r="M60" s="42"/>
      <c r="N60" s="42"/>
      <c r="O60" s="42"/>
      <c r="P60" s="42"/>
      <c r="Q60" s="42"/>
      <c r="R60" s="42"/>
      <c r="S60" s="42"/>
      <c r="T60" s="42"/>
      <c r="U60" s="43"/>
    </row>
    <row r="61" spans="1:21" ht="5.25" customHeight="1" x14ac:dyDescent="0.2">
      <c r="A61" s="41"/>
      <c r="B61" s="42"/>
      <c r="C61" s="42"/>
      <c r="D61" s="42"/>
      <c r="E61" s="42"/>
      <c r="F61" s="42"/>
      <c r="G61" s="42"/>
      <c r="H61" s="42"/>
      <c r="I61" s="42"/>
      <c r="J61" s="42"/>
      <c r="K61" s="42"/>
      <c r="L61" s="42"/>
      <c r="M61" s="42"/>
      <c r="N61" s="42"/>
      <c r="O61" s="42"/>
      <c r="P61" s="42"/>
      <c r="Q61" s="42"/>
      <c r="R61" s="42"/>
      <c r="S61" s="42"/>
      <c r="T61" s="42"/>
      <c r="U61" s="43"/>
    </row>
    <row r="62" spans="1:21" ht="5.25" customHeight="1" x14ac:dyDescent="0.2">
      <c r="A62" s="41"/>
      <c r="B62" s="42"/>
      <c r="C62" s="42"/>
      <c r="D62" s="42"/>
      <c r="E62" s="42"/>
      <c r="F62" s="42"/>
      <c r="G62" s="42"/>
      <c r="H62" s="42"/>
      <c r="I62" s="42"/>
      <c r="J62" s="42"/>
      <c r="K62" s="42"/>
      <c r="L62" s="42"/>
      <c r="M62" s="42"/>
      <c r="N62" s="42"/>
      <c r="O62" s="42"/>
      <c r="P62" s="42"/>
      <c r="Q62" s="42"/>
      <c r="R62" s="42"/>
      <c r="S62" s="42"/>
      <c r="T62" s="42"/>
      <c r="U62" s="43"/>
    </row>
    <row r="63" spans="1:21" ht="5.25" customHeight="1" x14ac:dyDescent="0.2">
      <c r="A63" s="41"/>
      <c r="B63" s="42"/>
      <c r="C63" s="42"/>
      <c r="D63" s="42"/>
      <c r="E63" s="42"/>
      <c r="F63" s="42"/>
      <c r="G63" s="42"/>
      <c r="H63" s="42"/>
      <c r="I63" s="42"/>
      <c r="J63" s="42"/>
      <c r="K63" s="42"/>
      <c r="L63" s="42"/>
      <c r="M63" s="42"/>
      <c r="N63" s="42"/>
      <c r="O63" s="42"/>
      <c r="P63" s="42"/>
      <c r="Q63" s="42"/>
      <c r="R63" s="42"/>
      <c r="S63" s="42"/>
      <c r="T63" s="42"/>
      <c r="U63" s="43"/>
    </row>
    <row r="64" spans="1:21" ht="9.75" customHeight="1" x14ac:dyDescent="0.2">
      <c r="A64" s="41"/>
      <c r="B64" s="42"/>
      <c r="C64" s="42"/>
      <c r="D64" s="42"/>
      <c r="E64" s="42"/>
      <c r="F64" s="42"/>
      <c r="G64" s="42"/>
      <c r="H64" s="42"/>
      <c r="I64" s="42"/>
      <c r="J64" s="42"/>
      <c r="K64" s="42"/>
      <c r="L64" s="42"/>
      <c r="M64" s="42"/>
      <c r="N64" s="42"/>
      <c r="O64" s="42"/>
      <c r="P64" s="42"/>
      <c r="Q64" s="42"/>
      <c r="R64" s="42"/>
      <c r="S64" s="42"/>
      <c r="T64" s="42"/>
      <c r="U64" s="43"/>
    </row>
    <row r="65" spans="1:21" ht="12.75" customHeight="1" x14ac:dyDescent="0.2">
      <c r="A65" s="41"/>
      <c r="B65" s="42"/>
      <c r="C65" s="42"/>
      <c r="D65" s="42"/>
      <c r="E65" s="42"/>
      <c r="F65" s="42"/>
      <c r="G65" s="42"/>
      <c r="H65" s="42"/>
      <c r="I65" s="42"/>
      <c r="J65" s="42"/>
      <c r="K65" s="42"/>
      <c r="L65" s="42"/>
      <c r="M65" s="42"/>
      <c r="N65" s="42"/>
      <c r="O65" s="42"/>
      <c r="P65" s="42"/>
      <c r="Q65" s="42"/>
      <c r="R65" s="42"/>
      <c r="S65" s="42"/>
      <c r="T65" s="42"/>
      <c r="U65" s="43"/>
    </row>
    <row r="66" spans="1:21" ht="12.75" customHeight="1" x14ac:dyDescent="0.2">
      <c r="A66" s="41"/>
      <c r="B66" s="42"/>
      <c r="C66" s="42"/>
      <c r="D66" s="42"/>
      <c r="E66" s="42"/>
      <c r="F66" s="42"/>
      <c r="G66" s="42"/>
      <c r="H66" s="42"/>
      <c r="I66" s="42"/>
      <c r="J66" s="42"/>
      <c r="K66" s="42"/>
      <c r="L66" s="42"/>
      <c r="M66" s="42"/>
      <c r="N66" s="42"/>
      <c r="O66" s="42"/>
      <c r="P66" s="42"/>
      <c r="Q66" s="42"/>
      <c r="R66" s="42"/>
      <c r="S66" s="42"/>
      <c r="T66" s="42"/>
      <c r="U66" s="43"/>
    </row>
    <row r="67" spans="1:21" ht="9.75" customHeight="1" x14ac:dyDescent="0.2">
      <c r="A67" s="41"/>
      <c r="B67" s="42"/>
      <c r="C67" s="42"/>
      <c r="D67" s="42"/>
      <c r="E67" s="42"/>
      <c r="F67" s="42"/>
      <c r="G67" s="42"/>
      <c r="H67" s="42"/>
      <c r="I67" s="42"/>
      <c r="J67" s="42"/>
      <c r="K67" s="42"/>
      <c r="L67" s="42"/>
      <c r="M67" s="42"/>
      <c r="N67" s="42"/>
      <c r="O67" s="42"/>
      <c r="P67" s="42"/>
      <c r="Q67" s="42"/>
      <c r="R67" s="42"/>
      <c r="S67" s="42"/>
      <c r="T67" s="42"/>
      <c r="U67" s="43"/>
    </row>
    <row r="68" spans="1:21" ht="12.75" customHeight="1" x14ac:dyDescent="0.2">
      <c r="A68" s="44"/>
      <c r="B68" s="45"/>
      <c r="C68" s="45"/>
      <c r="D68" s="45"/>
      <c r="E68" s="45"/>
      <c r="F68" s="45"/>
      <c r="G68" s="45"/>
      <c r="H68" s="45"/>
      <c r="I68" s="45"/>
      <c r="J68" s="45"/>
      <c r="K68" s="45"/>
      <c r="L68" s="45"/>
      <c r="M68" s="45"/>
      <c r="N68" s="45"/>
      <c r="O68" s="45"/>
      <c r="P68" s="45"/>
      <c r="Q68" s="45"/>
      <c r="R68" s="45"/>
      <c r="S68" s="45"/>
      <c r="T68" s="45"/>
      <c r="U68" s="46"/>
    </row>
    <row r="102" spans="1:1" ht="12.75" customHeight="1" x14ac:dyDescent="0.2">
      <c r="A102" s="7"/>
    </row>
  </sheetData>
  <sheetProtection password="91F6" sheet="1" objects="1" scenarios="1" selectLockedCells="1"/>
  <mergeCells count="93">
    <mergeCell ref="A1:B1"/>
    <mergeCell ref="B15:N15"/>
    <mergeCell ref="R15:U15"/>
    <mergeCell ref="B16:N16"/>
    <mergeCell ref="C1:U1"/>
    <mergeCell ref="A11:N11"/>
    <mergeCell ref="E5:H5"/>
    <mergeCell ref="B10:N10"/>
    <mergeCell ref="B12:N12"/>
    <mergeCell ref="B8:N8"/>
    <mergeCell ref="B2:G2"/>
    <mergeCell ref="K2:Q2"/>
    <mergeCell ref="R9:U9"/>
    <mergeCell ref="R16:U16"/>
    <mergeCell ref="S2:U2"/>
    <mergeCell ref="A6:U6"/>
    <mergeCell ref="A48:U48"/>
    <mergeCell ref="R8:U8"/>
    <mergeCell ref="R7:U7"/>
    <mergeCell ref="R26:U26"/>
    <mergeCell ref="A7:N7"/>
    <mergeCell ref="B18:N18"/>
    <mergeCell ref="R10:U10"/>
    <mergeCell ref="R12:U12"/>
    <mergeCell ref="B17:N17"/>
    <mergeCell ref="A22:N22"/>
    <mergeCell ref="A25:N25"/>
    <mergeCell ref="B24:N24"/>
    <mergeCell ref="R20:U20"/>
    <mergeCell ref="R23:U23"/>
    <mergeCell ref="R18:U18"/>
    <mergeCell ref="B20:N20"/>
    <mergeCell ref="A45:U45"/>
    <mergeCell ref="R38:U38"/>
    <mergeCell ref="D46:U46"/>
    <mergeCell ref="B36:N36"/>
    <mergeCell ref="A46:C46"/>
    <mergeCell ref="A43:H43"/>
    <mergeCell ref="B38:N38"/>
    <mergeCell ref="B41:N41"/>
    <mergeCell ref="R36:U36"/>
    <mergeCell ref="A42:U42"/>
    <mergeCell ref="R35:U35"/>
    <mergeCell ref="A50:U68"/>
    <mergeCell ref="B31:N31"/>
    <mergeCell ref="R37:U37"/>
    <mergeCell ref="B28:N28"/>
    <mergeCell ref="B32:N32"/>
    <mergeCell ref="B33:N33"/>
    <mergeCell ref="R31:U31"/>
    <mergeCell ref="R34:U34"/>
    <mergeCell ref="R30:U30"/>
    <mergeCell ref="R32:U32"/>
    <mergeCell ref="R28:U28"/>
    <mergeCell ref="A49:U49"/>
    <mergeCell ref="B34:N34"/>
    <mergeCell ref="B40:N40"/>
    <mergeCell ref="A44:H44"/>
    <mergeCell ref="B3:U3"/>
    <mergeCell ref="E4:U4"/>
    <mergeCell ref="R13:U13"/>
    <mergeCell ref="B9:N9"/>
    <mergeCell ref="R17:U17"/>
    <mergeCell ref="R14:U14"/>
    <mergeCell ref="K5:U5"/>
    <mergeCell ref="B14:N14"/>
    <mergeCell ref="R11:U11"/>
    <mergeCell ref="B35:N35"/>
    <mergeCell ref="A47:U47"/>
    <mergeCell ref="B13:N13"/>
    <mergeCell ref="B30:N30"/>
    <mergeCell ref="B19:N19"/>
    <mergeCell ref="R19:U19"/>
    <mergeCell ref="I44:U44"/>
    <mergeCell ref="R33:U33"/>
    <mergeCell ref="R41:U41"/>
    <mergeCell ref="R40:U40"/>
    <mergeCell ref="R39:U39"/>
    <mergeCell ref="R43:U43"/>
    <mergeCell ref="I43:Q43"/>
    <mergeCell ref="B39:N39"/>
    <mergeCell ref="A37:N37"/>
    <mergeCell ref="B27:N27"/>
    <mergeCell ref="B21:N21"/>
    <mergeCell ref="R21:U21"/>
    <mergeCell ref="B29:N29"/>
    <mergeCell ref="B23:N23"/>
    <mergeCell ref="R22:U22"/>
    <mergeCell ref="B26:N26"/>
    <mergeCell ref="R29:U29"/>
    <mergeCell ref="R24:U24"/>
    <mergeCell ref="R27:U27"/>
    <mergeCell ref="R25:U25"/>
  </mergeCells>
  <phoneticPr fontId="0" type="noConversion"/>
  <dataValidations count="2">
    <dataValidation errorStyle="warning" allowBlank="1" showDropDown="1" errorTitle="Valor incorreto" error="Tecle &quot;X&quot; na opção correta!" sqref="Q8:Q10 Q23:Q24 Q38:Q41 Q26:Q36 Q20:Q21 Q12:Q19"/>
    <dataValidation type="list" allowBlank="1" showInputMessage="1" showErrorMessage="1" error="DIGITAR X" sqref="O26:P36 O8:P10 O23:P24 O38:P41 O20:P21 O12:P19">
      <formula1>$Y$1</formula1>
    </dataValidation>
  </dataValidations>
  <pageMargins left="0.19685039370078741" right="0.11811023622047245" top="3.937007874015748E-2" bottom="0.31496062992125984" header="0.15748031496062992" footer="0.15748031496062992"/>
  <pageSetup paperSize="9" scale="74" fitToHeight="0" orientation="portrait" r:id="rId1"/>
  <headerFooter alignWithMargins="0">
    <oddFooter>&amp;LTEMP-GABPRES-DIASI-004&amp;CRevisão: 00                      Data: 20/03/2019                            &amp;RPágina: &amp;P/&amp;N</oddFooter>
  </headerFooter>
  <rowBreaks count="1" manualBreakCount="1">
    <brk id="24" max="20"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31DC992670A984A97693BE7588F06D8" ma:contentTypeVersion="4" ma:contentTypeDescription="Crie um novo documento." ma:contentTypeScope="" ma:versionID="bfd515aba5f96897875abb158438a07e">
  <xsd:schema xmlns:xsd="http://www.w3.org/2001/XMLSchema" xmlns:p="http://schemas.microsoft.com/office/2006/metadata/properties" targetNamespace="http://schemas.microsoft.com/office/2006/metadata/properties" ma:root="true" ma:fieldsID="6bcfef7ef81bfcccd62772d0d129db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D042C94-E55E-47A7-A3C4-FCFD0D309C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0B4E6D1-8325-4076-B40D-5043CF424838}">
  <ds:schemaRefs>
    <ds:schemaRef ds:uri="http://schemas.microsoft.com/sharepoint/v3/contenttype/forms"/>
  </ds:schemaRefs>
</ds:datastoreItem>
</file>

<file path=customXml/itemProps3.xml><?xml version="1.0" encoding="utf-8"?>
<ds:datastoreItem xmlns:ds="http://schemas.openxmlformats.org/officeDocument/2006/customXml" ds:itemID="{C4CC904B-1EA0-4C16-9CD9-69F62D8783A1}">
  <ds:schemaRefs>
    <ds:schemaRef ds:uri="http://purl.org/dc/terms/"/>
    <ds:schemaRef ds:uri="http://purl.org/dc/dcmitype/"/>
    <ds:schemaRef ds:uri="http://www.w3.org/XML/1998/namespace"/>
    <ds:schemaRef ds:uri="http://schemas.microsoft.com/office/2006/documentManagement/types"/>
    <ds:schemaRef ds:uri="http://purl.org/dc/elements/1.1/"/>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AUD</vt:lpstr>
      <vt:lpstr>AUD!Area_de_impressao</vt:lpstr>
      <vt:lpstr>AUD!Titulos_de_impressao</vt:lpstr>
    </vt:vector>
  </TitlesOfParts>
  <Company>Idéias Avançadas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T. Picarectures</dc:creator>
  <cp:lastModifiedBy>Patrícia de Souza Ferreira</cp:lastModifiedBy>
  <cp:lastPrinted>2019-03-19T15:53:35Z</cp:lastPrinted>
  <dcterms:created xsi:type="dcterms:W3CDTF">2008-11-22T23:48:43Z</dcterms:created>
  <dcterms:modified xsi:type="dcterms:W3CDTF">2019-03-19T15:55:23Z</dcterms:modified>
</cp:coreProperties>
</file>