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DITRA\SEDOT Formatação e Publicação\ATIVIDADE FIM\SISTEMA NORMATIVO\FORMATAÇÃO e PUBLICAÇÃO\SGSUS\RAD-SGSUS-013\"/>
    </mc:Choice>
  </mc:AlternateContent>
  <xr:revisionPtr revIDLastSave="0" documentId="13_ncr:1_{BA3E5B44-A176-4B31-9CC9-82836C6B8C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ALIAÇÃO" sheetId="7" r:id="rId1"/>
    <sheet name="LISTAS" sheetId="6" state="hidden" r:id="rId2"/>
  </sheets>
  <definedNames>
    <definedName name="_xlnm.Print_Area" localSheetId="0">AVALIAÇÃO!$A$1:$Q$62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7" l="1"/>
  <c r="R37" i="7"/>
  <c r="R34" i="7"/>
  <c r="R31" i="7"/>
  <c r="R28" i="7"/>
  <c r="R25" i="7"/>
  <c r="R22" i="7"/>
  <c r="R19" i="7"/>
  <c r="AC40" i="7"/>
  <c r="AB40" i="7"/>
  <c r="AA40" i="7"/>
  <c r="Z40" i="7"/>
  <c r="Y40" i="7"/>
  <c r="X40" i="7"/>
  <c r="W40" i="7"/>
  <c r="V40" i="7"/>
  <c r="U40" i="7"/>
  <c r="T40" i="7"/>
  <c r="S40" i="7"/>
  <c r="AC39" i="7"/>
  <c r="AB39" i="7"/>
  <c r="AA39" i="7"/>
  <c r="Z39" i="7"/>
  <c r="Y39" i="7"/>
  <c r="X39" i="7"/>
  <c r="W39" i="7"/>
  <c r="V39" i="7"/>
  <c r="U39" i="7"/>
  <c r="T39" i="7"/>
  <c r="S39" i="7"/>
  <c r="AC38" i="7"/>
  <c r="AB38" i="7"/>
  <c r="AA38" i="7"/>
  <c r="Z38" i="7"/>
  <c r="Y38" i="7"/>
  <c r="X38" i="7"/>
  <c r="W38" i="7"/>
  <c r="V38" i="7"/>
  <c r="U38" i="7"/>
  <c r="T38" i="7"/>
  <c r="S38" i="7"/>
  <c r="AC37" i="7"/>
  <c r="AB37" i="7"/>
  <c r="AA37" i="7"/>
  <c r="Z37" i="7"/>
  <c r="Y37" i="7"/>
  <c r="X37" i="7"/>
  <c r="W37" i="7"/>
  <c r="V37" i="7"/>
  <c r="U37" i="7"/>
  <c r="T37" i="7"/>
  <c r="S37" i="7"/>
  <c r="AC36" i="7"/>
  <c r="AB36" i="7"/>
  <c r="AA36" i="7"/>
  <c r="Z36" i="7"/>
  <c r="Y36" i="7"/>
  <c r="X36" i="7"/>
  <c r="W36" i="7"/>
  <c r="V36" i="7"/>
  <c r="U36" i="7"/>
  <c r="T36" i="7"/>
  <c r="S36" i="7"/>
  <c r="AC35" i="7"/>
  <c r="AB35" i="7"/>
  <c r="AA35" i="7"/>
  <c r="Z35" i="7"/>
  <c r="Y35" i="7"/>
  <c r="X35" i="7"/>
  <c r="W35" i="7"/>
  <c r="V35" i="7"/>
  <c r="U35" i="7"/>
  <c r="T35" i="7"/>
  <c r="S35" i="7"/>
  <c r="AC34" i="7"/>
  <c r="AB34" i="7"/>
  <c r="AA34" i="7"/>
  <c r="Z34" i="7"/>
  <c r="Y34" i="7"/>
  <c r="X34" i="7"/>
  <c r="W34" i="7"/>
  <c r="V34" i="7"/>
  <c r="U34" i="7"/>
  <c r="T34" i="7"/>
  <c r="S34" i="7"/>
  <c r="AC33" i="7"/>
  <c r="AB33" i="7"/>
  <c r="AA33" i="7"/>
  <c r="Z33" i="7"/>
  <c r="Y33" i="7"/>
  <c r="X33" i="7"/>
  <c r="W33" i="7"/>
  <c r="V33" i="7"/>
  <c r="U33" i="7"/>
  <c r="T33" i="7"/>
  <c r="S33" i="7"/>
  <c r="AC32" i="7"/>
  <c r="AB32" i="7"/>
  <c r="AA32" i="7"/>
  <c r="Z32" i="7"/>
  <c r="Y32" i="7"/>
  <c r="X32" i="7"/>
  <c r="W32" i="7"/>
  <c r="V32" i="7"/>
  <c r="U32" i="7"/>
  <c r="T32" i="7"/>
  <c r="S32" i="7"/>
  <c r="AC31" i="7"/>
  <c r="AB31" i="7"/>
  <c r="AA31" i="7"/>
  <c r="Z31" i="7"/>
  <c r="Y31" i="7"/>
  <c r="X31" i="7"/>
  <c r="W31" i="7"/>
  <c r="V31" i="7"/>
  <c r="U31" i="7"/>
  <c r="T31" i="7"/>
  <c r="S31" i="7"/>
  <c r="AC30" i="7"/>
  <c r="AB30" i="7"/>
  <c r="AA30" i="7"/>
  <c r="Z30" i="7"/>
  <c r="Y30" i="7"/>
  <c r="X30" i="7"/>
  <c r="W30" i="7"/>
  <c r="V30" i="7"/>
  <c r="U30" i="7"/>
  <c r="T30" i="7"/>
  <c r="S30" i="7"/>
  <c r="AC29" i="7"/>
  <c r="AB29" i="7"/>
  <c r="AA29" i="7"/>
  <c r="Z29" i="7"/>
  <c r="Y29" i="7"/>
  <c r="X29" i="7"/>
  <c r="W29" i="7"/>
  <c r="V29" i="7"/>
  <c r="U29" i="7"/>
  <c r="T29" i="7"/>
  <c r="S29" i="7"/>
  <c r="AC28" i="7"/>
  <c r="AB28" i="7"/>
  <c r="AA28" i="7"/>
  <c r="Z28" i="7"/>
  <c r="Y28" i="7"/>
  <c r="X28" i="7"/>
  <c r="W28" i="7"/>
  <c r="V28" i="7"/>
  <c r="U28" i="7"/>
  <c r="T28" i="7"/>
  <c r="S28" i="7"/>
  <c r="AC27" i="7"/>
  <c r="AB27" i="7"/>
  <c r="AA27" i="7"/>
  <c r="Z27" i="7"/>
  <c r="Y27" i="7"/>
  <c r="X27" i="7"/>
  <c r="W27" i="7"/>
  <c r="V27" i="7"/>
  <c r="U27" i="7"/>
  <c r="T27" i="7"/>
  <c r="S27" i="7"/>
  <c r="AC26" i="7"/>
  <c r="AB26" i="7"/>
  <c r="AA26" i="7"/>
  <c r="Z26" i="7"/>
  <c r="Y26" i="7"/>
  <c r="X26" i="7"/>
  <c r="W26" i="7"/>
  <c r="V26" i="7"/>
  <c r="U26" i="7"/>
  <c r="T26" i="7"/>
  <c r="S26" i="7"/>
  <c r="AC25" i="7"/>
  <c r="AB25" i="7"/>
  <c r="AA25" i="7"/>
  <c r="Z25" i="7"/>
  <c r="Y25" i="7"/>
  <c r="X25" i="7"/>
  <c r="W25" i="7"/>
  <c r="V25" i="7"/>
  <c r="U25" i="7"/>
  <c r="T25" i="7"/>
  <c r="S25" i="7"/>
  <c r="AC24" i="7"/>
  <c r="AB24" i="7"/>
  <c r="AA24" i="7"/>
  <c r="Z24" i="7"/>
  <c r="Y24" i="7"/>
  <c r="X24" i="7"/>
  <c r="W24" i="7"/>
  <c r="V24" i="7"/>
  <c r="U24" i="7"/>
  <c r="T24" i="7"/>
  <c r="S24" i="7"/>
  <c r="AC23" i="7"/>
  <c r="AB23" i="7"/>
  <c r="AA23" i="7"/>
  <c r="Z23" i="7"/>
  <c r="Y23" i="7"/>
  <c r="X23" i="7"/>
  <c r="W23" i="7"/>
  <c r="V23" i="7"/>
  <c r="U23" i="7"/>
  <c r="T23" i="7"/>
  <c r="S23" i="7"/>
  <c r="AC22" i="7"/>
  <c r="AB22" i="7"/>
  <c r="AA22" i="7"/>
  <c r="Z22" i="7"/>
  <c r="Y22" i="7"/>
  <c r="X22" i="7"/>
  <c r="W22" i="7"/>
  <c r="V22" i="7"/>
  <c r="U22" i="7"/>
  <c r="T22" i="7"/>
  <c r="S22" i="7"/>
  <c r="AC21" i="7"/>
  <c r="AB21" i="7"/>
  <c r="AA21" i="7"/>
  <c r="Z21" i="7"/>
  <c r="Y21" i="7"/>
  <c r="X21" i="7"/>
  <c r="W21" i="7"/>
  <c r="V21" i="7"/>
  <c r="U21" i="7"/>
  <c r="T21" i="7"/>
  <c r="S21" i="7"/>
  <c r="AC20" i="7"/>
  <c r="AB20" i="7"/>
  <c r="AA20" i="7"/>
  <c r="Z20" i="7"/>
  <c r="Y20" i="7"/>
  <c r="X20" i="7"/>
  <c r="W20" i="7"/>
  <c r="V20" i="7"/>
  <c r="U20" i="7"/>
  <c r="T20" i="7"/>
  <c r="S20" i="7"/>
  <c r="AC19" i="7"/>
  <c r="AB19" i="7"/>
  <c r="AA19" i="7"/>
  <c r="Z19" i="7"/>
  <c r="Y19" i="7"/>
  <c r="X19" i="7"/>
  <c r="W19" i="7"/>
  <c r="V19" i="7"/>
  <c r="U19" i="7"/>
  <c r="T19" i="7"/>
  <c r="S19" i="7"/>
  <c r="V41" i="7" l="1"/>
  <c r="AB41" i="7"/>
  <c r="T41" i="7"/>
  <c r="R41" i="7"/>
  <c r="X41" i="7"/>
  <c r="Y41" i="7"/>
  <c r="Z41" i="7"/>
  <c r="AA41" i="7"/>
  <c r="W41" i="7"/>
  <c r="AC41" i="7"/>
  <c r="U41" i="7"/>
  <c r="G50" i="7" l="1"/>
  <c r="B50" i="7"/>
  <c r="AD41" i="7"/>
  <c r="E53" i="7" s="1"/>
</calcChain>
</file>

<file path=xl/sharedStrings.xml><?xml version="1.0" encoding="utf-8"?>
<sst xmlns="http://schemas.openxmlformats.org/spreadsheetml/2006/main" count="55" uniqueCount="31">
  <si>
    <t>Av. Erasmo Braga, nº 115, Lâmina I, Sala 911, Centro. Rio de Janeiro - RJ - CEP: 20.026-900
e-mail: sgsus.diiso@tjrj.jus.br</t>
  </si>
  <si>
    <t>AVALIAÇÃO DE DESEMPENHO PROFISSIONAL</t>
  </si>
  <si>
    <t>ANO:</t>
  </si>
  <si>
    <t>PERÍODO:</t>
  </si>
  <si>
    <t>PARTICIPANTE:</t>
  </si>
  <si>
    <t>U.O.:</t>
  </si>
  <si>
    <t>DATA</t>
  </si>
  <si>
    <t>Instruções:</t>
  </si>
  <si>
    <t>1 – O PARTICIPANTE APRESENTA UNIFORME E APARÊNCIA ADEQUADOS  AO AMBIENTE DE TRABALHO?</t>
  </si>
  <si>
    <t>NUNCA</t>
  </si>
  <si>
    <t>SEMPRE</t>
  </si>
  <si>
    <t>2 –  O PARTICIPANTE É ASSIDUO AO TRABALHO?</t>
  </si>
  <si>
    <t>3 - O PARTICIPANTE CUMPRE PONTUALMENTE OS HORÁRIOS DE TRABALHO?</t>
  </si>
  <si>
    <t>4 – O PARTICIPANTE ATENDE COM CORDIALIDADE SUAS DEMANDAS DE TRABALHO?</t>
  </si>
  <si>
    <t>5 - O PARTICIPANTE CUMPRE COM EFICIÊNCIA AS ATRIBUIÇÕES DESIGNADAS?</t>
  </si>
  <si>
    <t>6 – O PARTICIPANTE DEMONSTRA INICIATIVA NA EXECUÇÃO DE SUAS ATIVIDADES?</t>
  </si>
  <si>
    <t>7 – O PARTICIPANTE DEMONSTRA INTERESSE EM APRENDER NOVAS ATIVIDADES?</t>
  </si>
  <si>
    <t>8 - O PARTICIPANTE TEM BOM RELACIONAMENTO INTERPESSOAL COM A EQUIPE DE TRABALHO?</t>
  </si>
  <si>
    <t>OPCIONAL (Elogio, Crítica ou Observação)</t>
  </si>
  <si>
    <t>NOTA DA AVALIAÇÃO:</t>
  </si>
  <si>
    <t>Chefia Operacional - Matr. e Assinatura</t>
  </si>
  <si>
    <t>X</t>
  </si>
  <si>
    <t>PROJETO COMEÇAR DE NOVO</t>
  </si>
  <si>
    <t>PROJETO JOVENS MENSAGEIROS</t>
  </si>
  <si>
    <t>PROJETO JUSTIÇA PELOS JOVENS</t>
  </si>
  <si>
    <t>PROJETO INCLUSÃO LEGAL</t>
  </si>
  <si>
    <r>
      <t>PODER JUDICIÁRIO DO ESTADO DO RIO DE JANEIRO (</t>
    </r>
    <r>
      <rPr>
        <b/>
        <u/>
        <sz val="10"/>
        <color theme="3"/>
        <rFont val="Fonte Ecológica Spranq"/>
      </rPr>
      <t>PJERJ</t>
    </r>
    <r>
      <rPr>
        <b/>
        <sz val="10"/>
        <color theme="3"/>
        <rFont val="Fonte Ecológica Spranq"/>
        <family val="2"/>
      </rPr>
      <t>)</t>
    </r>
  </si>
  <si>
    <r>
      <t>SECRETARIA-GERAL DE SUSTENTABILIDADE E RESPONSABILIDADE SOCIAL (</t>
    </r>
    <r>
      <rPr>
        <b/>
        <u/>
        <sz val="10"/>
        <color theme="3"/>
        <rFont val="Fonte Ecológica Spranq"/>
      </rPr>
      <t>SGSUS</t>
    </r>
    <r>
      <rPr>
        <b/>
        <sz val="10"/>
        <color theme="3"/>
        <rFont val="Fonte Ecológica Spranq"/>
        <family val="2"/>
      </rPr>
      <t>)</t>
    </r>
  </si>
  <si>
    <r>
      <t xml:space="preserve">Contamos com a sua colaboração na avaliação de desempenho do participante acima identificado. Solicitamos o preenchimento da avaliação de acordo com a sua percepção atual do desempenho do participante. </t>
    </r>
    <r>
      <rPr>
        <u/>
        <sz val="10"/>
        <color theme="1"/>
        <rFont val="Fonte Ecológica Spranq"/>
      </rPr>
      <t>Esclarecemos que na escala abaixo o "0"</t>
    </r>
    <r>
      <rPr>
        <sz val="10"/>
        <color theme="1"/>
        <rFont val="Fonte Ecológica Spranq"/>
        <family val="2"/>
      </rPr>
      <t xml:space="preserve"> </t>
    </r>
    <r>
      <rPr>
        <u/>
        <sz val="10"/>
        <color theme="1"/>
        <rFont val="Fonte Ecológica Spranq"/>
      </rPr>
      <t>representa nota mínima e "10" a nota máxima</t>
    </r>
    <r>
      <rPr>
        <sz val="10"/>
        <color theme="1"/>
        <rFont val="Fonte Ecológica Spranq"/>
        <family val="2"/>
      </rPr>
      <t>. Agradecemos sua colaboração! 
Favor marcar com "</t>
    </r>
    <r>
      <rPr>
        <b/>
        <sz val="10"/>
        <color theme="1"/>
        <rFont val="Fonte Ecológica Spranq"/>
        <family val="2"/>
      </rPr>
      <t>X</t>
    </r>
    <r>
      <rPr>
        <sz val="10"/>
        <color theme="1"/>
        <rFont val="Fonte Ecológica Spranq"/>
        <family val="2"/>
      </rPr>
      <t>" apenas uma resposta para cada uma das perguntas abaixo.</t>
    </r>
  </si>
  <si>
    <r>
      <rPr>
        <b/>
        <u/>
        <sz val="10"/>
        <color theme="3"/>
        <rFont val="Fonte Ecológica Spranq"/>
      </rPr>
      <t>DEPARTAMENTO DE ACESSIBILIDAE E INCLUSÃO SOCIAL</t>
    </r>
    <r>
      <rPr>
        <b/>
        <sz val="10"/>
        <color theme="3"/>
        <rFont val="Fonte Ecológica Spranq"/>
      </rPr>
      <t xml:space="preserve"> (</t>
    </r>
    <r>
      <rPr>
        <b/>
        <u/>
        <sz val="10"/>
        <color theme="3"/>
        <rFont val="Fonte Ecológica Spranq"/>
      </rPr>
      <t>DEAIS</t>
    </r>
    <r>
      <rPr>
        <b/>
        <sz val="10"/>
        <color theme="3"/>
        <rFont val="Fonte Ecológica Spranq"/>
      </rPr>
      <t>)</t>
    </r>
  </si>
  <si>
    <r>
      <rPr>
        <b/>
        <u/>
        <sz val="10"/>
        <color theme="3"/>
        <rFont val="Fonte Ecológica Spranq"/>
      </rPr>
      <t>DIVISÃO DE AÇÕES SOCIAIS</t>
    </r>
    <r>
      <rPr>
        <b/>
        <sz val="10"/>
        <color theme="3"/>
        <rFont val="Fonte Ecológica Spranq"/>
      </rPr>
      <t xml:space="preserve"> (</t>
    </r>
    <r>
      <rPr>
        <b/>
        <u/>
        <sz val="10"/>
        <color theme="3"/>
        <rFont val="Fonte Ecológica Spranq"/>
      </rPr>
      <t>DIISO</t>
    </r>
    <r>
      <rPr>
        <b/>
        <sz val="10"/>
        <color theme="3"/>
        <rFont val="Fonte Ecológica Spranq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</si>
</sst>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Fonte Ecológica Spranq"/>
      <family val="2"/>
    </font>
    <font>
      <sz val="10"/>
      <name val="Fonte Ecológica Spranq"/>
      <family val="2"/>
    </font>
    <font>
      <b/>
      <sz val="10"/>
      <color theme="3"/>
      <name val="Fonte Ecológica Spranq"/>
      <family val="2"/>
    </font>
    <font>
      <b/>
      <sz val="10"/>
      <color theme="1"/>
      <name val="Fonte Ecológica Spranq"/>
      <family val="2"/>
    </font>
    <font>
      <b/>
      <sz val="10"/>
      <color rgb="FFFF0000"/>
      <name val="Fonte Ecológica Spranq"/>
      <family val="2"/>
    </font>
    <font>
      <sz val="7"/>
      <color theme="1"/>
      <name val="Fonte Ecológica Spranq"/>
      <family val="2"/>
    </font>
    <font>
      <sz val="10"/>
      <name val="Fonte Ecológica Spranq"/>
    </font>
    <font>
      <sz val="10"/>
      <color theme="1"/>
      <name val="Fonte Ecológica Spranq"/>
    </font>
    <font>
      <b/>
      <sz val="10"/>
      <color theme="3"/>
      <name val="Fonte Ecológica Spranq"/>
    </font>
    <font>
      <b/>
      <u/>
      <sz val="10"/>
      <color theme="3"/>
      <name val="Fonte Ecológica Spranq"/>
    </font>
    <font>
      <u/>
      <sz val="10"/>
      <color theme="1"/>
      <name val="Fonte Ecológica Spranq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3" fillId="2" borderId="0" xfId="0" applyFont="1" applyFill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F1C61.40DFA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136330</xdr:colOff>
      <xdr:row>0</xdr:row>
      <xdr:rowOff>132522</xdr:rowOff>
    </xdr:from>
    <xdr:to>
      <xdr:col>2</xdr:col>
      <xdr:colOff>424069</xdr:colOff>
      <xdr:row>4</xdr:row>
      <xdr:rowOff>182228</xdr:rowOff>
    </xdr:to>
    <xdr:pic>
      <xdr:nvPicPr>
        <xdr:cNvPr id="2" name="Imagem 1" descr="Descrição: Descrição: Descrição: Descrição: cid:image001.png@01CF0C7D.7E2E42C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78" y="132522"/>
          <a:ext cx="705182" cy="712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"/>
  <sheetViews>
    <sheetView tabSelected="1" view="pageLayout" topLeftCell="A41" zoomScale="115" zoomScaleNormal="100" zoomScalePageLayoutView="115" workbookViewId="0">
      <selection activeCell="C16" sqref="C16:P16"/>
    </sheetView>
  </sheetViews>
  <sheetFormatPr defaultColWidth="9.140625" defaultRowHeight="12.75"/>
  <cols>
    <col min="1" max="1" width="8" style="1" customWidth="1"/>
    <col min="2" max="2" width="5.85546875" style="1" customWidth="1"/>
    <col min="3" max="3" width="8.5703125" style="1" customWidth="1"/>
    <col min="4" max="12" width="7" style="1" customWidth="1"/>
    <col min="13" max="13" width="7.7109375" style="1" customWidth="1"/>
    <col min="14" max="14" width="7" style="1" customWidth="1"/>
    <col min="15" max="15" width="5.5703125" style="1" customWidth="1"/>
    <col min="16" max="16" width="7" style="1" customWidth="1"/>
    <col min="17" max="17" width="2.140625" style="1" customWidth="1"/>
    <col min="18" max="18" width="2.140625" style="1" hidden="1" customWidth="1"/>
    <col min="19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4" style="1" hidden="1" customWidth="1"/>
    <col min="31" max="16384" width="9.140625" style="1"/>
  </cols>
  <sheetData>
    <row r="1" spans="1:18">
      <c r="A1" s="8"/>
      <c r="B1" s="8"/>
      <c r="C1" s="8"/>
      <c r="D1" s="28" t="s">
        <v>26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8"/>
      <c r="P1" s="8"/>
      <c r="Q1" s="8"/>
    </row>
    <row r="2" spans="1:18">
      <c r="A2" s="8"/>
      <c r="B2" s="8"/>
      <c r="C2" s="8"/>
      <c r="D2" s="28" t="s">
        <v>27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8"/>
      <c r="P2" s="8"/>
      <c r="Q2" s="8"/>
    </row>
    <row r="3" spans="1:18">
      <c r="A3" s="8"/>
      <c r="B3" s="8"/>
      <c r="C3" s="8"/>
      <c r="D3" s="27" t="s">
        <v>29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8"/>
      <c r="P3" s="8"/>
      <c r="Q3" s="8"/>
    </row>
    <row r="4" spans="1:18">
      <c r="A4" s="8"/>
      <c r="B4" s="8"/>
      <c r="C4" s="8"/>
      <c r="D4" s="27" t="s">
        <v>30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8"/>
      <c r="P4" s="8"/>
      <c r="Q4" s="8"/>
    </row>
    <row r="5" spans="1:18" ht="21.75" customHeight="1">
      <c r="A5" s="8"/>
      <c r="B5" s="8"/>
      <c r="C5" s="8"/>
      <c r="E5" s="29" t="s">
        <v>0</v>
      </c>
      <c r="F5" s="29"/>
      <c r="G5" s="29"/>
      <c r="H5" s="29"/>
      <c r="I5" s="29"/>
      <c r="J5" s="29"/>
      <c r="K5" s="29"/>
      <c r="L5" s="29"/>
      <c r="M5" s="29"/>
      <c r="N5" s="9"/>
      <c r="O5" s="8"/>
      <c r="P5" s="8"/>
      <c r="Q5" s="8"/>
    </row>
    <row r="6" spans="1:18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8"/>
      <c r="P6" s="8"/>
      <c r="Q6" s="8"/>
    </row>
    <row r="7" spans="1:18" ht="13.5" thickBot="1">
      <c r="A7" s="8"/>
      <c r="B7" s="8"/>
      <c r="C7" s="39" t="s">
        <v>1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20"/>
      <c r="Q7" s="8"/>
    </row>
    <row r="8" spans="1:18" ht="13.5" thickBot="1">
      <c r="A8" s="8"/>
      <c r="B8" s="8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8"/>
    </row>
    <row r="9" spans="1:18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0"/>
      <c r="R9" s="2"/>
    </row>
    <row r="10" spans="1:18">
      <c r="A10" s="8"/>
      <c r="B10" s="8"/>
      <c r="C10" s="8" t="s">
        <v>2</v>
      </c>
      <c r="D10" s="11"/>
      <c r="E10" s="33"/>
      <c r="F10" s="34"/>
      <c r="G10" s="8" t="s">
        <v>3</v>
      </c>
      <c r="H10" s="11"/>
      <c r="I10" s="33"/>
      <c r="J10" s="35"/>
      <c r="K10" s="35"/>
      <c r="L10" s="35"/>
      <c r="M10" s="35"/>
      <c r="N10" s="35"/>
      <c r="O10" s="35"/>
      <c r="P10" s="34"/>
      <c r="Q10" s="12"/>
      <c r="R10" s="3"/>
    </row>
    <row r="11" spans="1:18">
      <c r="A11" s="8"/>
      <c r="B11" s="8"/>
      <c r="C11" s="8"/>
      <c r="D11" s="11"/>
      <c r="E11" s="13"/>
      <c r="F11" s="13"/>
      <c r="G11" s="8"/>
      <c r="H11" s="11"/>
      <c r="I11" s="11"/>
      <c r="J11" s="11"/>
      <c r="K11" s="11"/>
      <c r="L11" s="11"/>
      <c r="M11" s="11"/>
      <c r="N11" s="11"/>
      <c r="O11" s="11"/>
      <c r="P11" s="11"/>
      <c r="Q11" s="12"/>
      <c r="R11" s="3"/>
    </row>
    <row r="12" spans="1:18" ht="12.75" customHeight="1">
      <c r="A12" s="8"/>
      <c r="B12" s="8"/>
      <c r="C12" s="8" t="s">
        <v>4</v>
      </c>
      <c r="D12" s="14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2"/>
      <c r="Q12" s="14"/>
      <c r="R12" s="4"/>
    </row>
    <row r="13" spans="1:18">
      <c r="A13" s="8"/>
      <c r="B13" s="8"/>
      <c r="C13" s="8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4"/>
    </row>
    <row r="14" spans="1:18">
      <c r="A14" s="8"/>
      <c r="B14" s="8"/>
      <c r="C14" s="8" t="s">
        <v>5</v>
      </c>
      <c r="D14" s="11"/>
      <c r="E14" s="33"/>
      <c r="F14" s="35"/>
      <c r="G14" s="35"/>
      <c r="H14" s="35"/>
      <c r="I14" s="35"/>
      <c r="J14" s="35"/>
      <c r="K14" s="35"/>
      <c r="L14" s="34"/>
      <c r="M14" s="1" t="s">
        <v>6</v>
      </c>
      <c r="N14" s="43"/>
      <c r="O14" s="44"/>
      <c r="P14" s="45"/>
      <c r="Q14" s="12"/>
      <c r="R14" s="3"/>
    </row>
    <row r="15" spans="1:18">
      <c r="A15" s="8"/>
      <c r="B15" s="8"/>
      <c r="C15" s="8" t="s">
        <v>7</v>
      </c>
      <c r="D15" s="11"/>
      <c r="E15" s="11"/>
      <c r="F15" s="11"/>
      <c r="G15" s="11"/>
      <c r="H15" s="11"/>
      <c r="I15" s="11"/>
      <c r="J15" s="11"/>
      <c r="K15" s="11"/>
      <c r="L15" s="11"/>
      <c r="M15" s="8"/>
      <c r="N15" s="11"/>
      <c r="O15" s="11"/>
      <c r="P15" s="11"/>
      <c r="Q15" s="12"/>
      <c r="R15" s="3"/>
    </row>
    <row r="16" spans="1:18" ht="65.25" customHeight="1">
      <c r="A16" s="8"/>
      <c r="B16" s="8"/>
      <c r="C16" s="48" t="s">
        <v>28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15"/>
      <c r="R16" s="5"/>
    </row>
    <row r="17" spans="1:29" ht="12.75" customHeight="1">
      <c r="A17" s="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6"/>
    </row>
    <row r="18" spans="1:29">
      <c r="A18" s="8"/>
      <c r="B18" s="8"/>
      <c r="C18" s="8" t="s">
        <v>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S18" s="1">
        <v>0</v>
      </c>
      <c r="T18" s="1">
        <v>1</v>
      </c>
      <c r="U18" s="1">
        <v>2</v>
      </c>
      <c r="V18" s="1">
        <v>3</v>
      </c>
      <c r="W18" s="1">
        <v>4</v>
      </c>
      <c r="X18" s="1">
        <v>5</v>
      </c>
      <c r="Y18" s="1">
        <v>6</v>
      </c>
      <c r="Z18" s="1">
        <v>7</v>
      </c>
      <c r="AA18" s="1">
        <v>8</v>
      </c>
      <c r="AB18" s="1">
        <v>9</v>
      </c>
      <c r="AC18" s="1">
        <v>10</v>
      </c>
    </row>
    <row r="19" spans="1:29">
      <c r="A19" s="8"/>
      <c r="B19" s="8"/>
      <c r="C19" s="8"/>
      <c r="D19" s="19">
        <v>0</v>
      </c>
      <c r="E19" s="19">
        <v>1</v>
      </c>
      <c r="F19" s="19">
        <v>2</v>
      </c>
      <c r="G19" s="19">
        <v>3</v>
      </c>
      <c r="H19" s="19">
        <v>4</v>
      </c>
      <c r="I19" s="19">
        <v>5</v>
      </c>
      <c r="J19" s="19">
        <v>6</v>
      </c>
      <c r="K19" s="19">
        <v>7</v>
      </c>
      <c r="L19" s="19">
        <v>8</v>
      </c>
      <c r="M19" s="19">
        <v>9</v>
      </c>
      <c r="N19" s="19">
        <v>10</v>
      </c>
      <c r="O19" s="8"/>
      <c r="P19" s="8"/>
      <c r="Q19" s="10"/>
      <c r="R19" s="2">
        <f>COUNTIF(D19:N19,"X")</f>
        <v>0</v>
      </c>
      <c r="S19" s="1" t="str">
        <f t="shared" ref="S19:S40" si="0">IF(D19=0,"",IF(D19="X",0,""))</f>
        <v/>
      </c>
      <c r="T19" s="1" t="str">
        <f t="shared" ref="T19:T40" si="1">IF(E19=1,"",IF(E19="X",1,""))</f>
        <v/>
      </c>
      <c r="U19" s="1" t="str">
        <f t="shared" ref="U19:U40" si="2">IF(F19=2,"",IF(F19="X",2,""))</f>
        <v/>
      </c>
      <c r="V19" s="1" t="str">
        <f t="shared" ref="V19:V40" si="3">IF(G19=3,"",IF(G19="X",3,""))</f>
        <v/>
      </c>
      <c r="W19" s="1" t="str">
        <f t="shared" ref="W19:W40" si="4">IF(H19=4,"",IF(H19="X",4,""))</f>
        <v/>
      </c>
      <c r="X19" s="1" t="str">
        <f t="shared" ref="X19:X40" si="5">IF(I19=5,"",IF(I19="X",5,""))</f>
        <v/>
      </c>
      <c r="Y19" s="1" t="str">
        <f t="shared" ref="Y19:Y40" si="6">IF(J19=6,"",IF(J19="X",6,""))</f>
        <v/>
      </c>
      <c r="Z19" s="1" t="str">
        <f t="shared" ref="Z19:Z40" si="7">IF(K19=7,"",IF(K19="X",7,""))</f>
        <v/>
      </c>
      <c r="AA19" s="1" t="str">
        <f t="shared" ref="AA19:AA40" si="8">IF(L19=8,"",IF(L19="X",8,""))</f>
        <v/>
      </c>
      <c r="AB19" s="1" t="str">
        <f t="shared" ref="AB19:AB40" si="9">IF(M19=9,"",IF(M19="X",9,""))</f>
        <v/>
      </c>
      <c r="AC19" s="1" t="str">
        <f t="shared" ref="AC19:AC40" si="10">IF(N19=10,"",IF(N19="X",10,""))</f>
        <v/>
      </c>
    </row>
    <row r="20" spans="1:29">
      <c r="A20" s="8"/>
      <c r="B20" s="8"/>
      <c r="C20" s="8"/>
      <c r="D20" s="26" t="s">
        <v>9</v>
      </c>
      <c r="E20" s="8"/>
      <c r="F20" s="8"/>
      <c r="G20" s="8"/>
      <c r="H20" s="8"/>
      <c r="I20" s="8"/>
      <c r="J20" s="8"/>
      <c r="K20" s="8"/>
      <c r="L20" s="8"/>
      <c r="M20" s="8"/>
      <c r="N20" s="26" t="s">
        <v>10</v>
      </c>
      <c r="O20" s="8"/>
      <c r="P20" s="8"/>
      <c r="Q20" s="10"/>
      <c r="R20" s="2"/>
      <c r="S20" s="1" t="str">
        <f t="shared" si="0"/>
        <v/>
      </c>
      <c r="T20" s="1" t="str">
        <f t="shared" si="1"/>
        <v/>
      </c>
      <c r="U20" s="1" t="str">
        <f t="shared" si="2"/>
        <v/>
      </c>
      <c r="V20" s="1" t="str">
        <f t="shared" si="3"/>
        <v/>
      </c>
      <c r="W20" s="1" t="str">
        <f t="shared" si="4"/>
        <v/>
      </c>
      <c r="X20" s="1" t="str">
        <f t="shared" si="5"/>
        <v/>
      </c>
      <c r="Y20" s="1" t="str">
        <f t="shared" si="6"/>
        <v/>
      </c>
      <c r="Z20" s="1" t="str">
        <f t="shared" si="7"/>
        <v/>
      </c>
      <c r="AA20" s="1" t="str">
        <f t="shared" si="8"/>
        <v/>
      </c>
      <c r="AB20" s="1" t="str">
        <f t="shared" si="9"/>
        <v/>
      </c>
      <c r="AC20" s="1" t="str">
        <f t="shared" si="10"/>
        <v/>
      </c>
    </row>
    <row r="21" spans="1:29">
      <c r="A21" s="8"/>
      <c r="B21" s="8"/>
      <c r="C21" s="18" t="s">
        <v>11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"/>
      <c r="S21" s="1" t="str">
        <f t="shared" si="0"/>
        <v/>
      </c>
      <c r="T21" s="1" t="str">
        <f t="shared" si="1"/>
        <v/>
      </c>
      <c r="U21" s="1" t="str">
        <f t="shared" si="2"/>
        <v/>
      </c>
      <c r="V21" s="1" t="str">
        <f t="shared" si="3"/>
        <v/>
      </c>
      <c r="W21" s="1" t="str">
        <f t="shared" si="4"/>
        <v/>
      </c>
      <c r="X21" s="1" t="str">
        <f t="shared" si="5"/>
        <v/>
      </c>
      <c r="Y21" s="1" t="str">
        <f t="shared" si="6"/>
        <v/>
      </c>
      <c r="Z21" s="1" t="str">
        <f t="shared" si="7"/>
        <v/>
      </c>
      <c r="AA21" s="1" t="str">
        <f t="shared" si="8"/>
        <v/>
      </c>
      <c r="AB21" s="1" t="str">
        <f t="shared" si="9"/>
        <v/>
      </c>
      <c r="AC21" s="1" t="str">
        <f t="shared" si="10"/>
        <v/>
      </c>
    </row>
    <row r="22" spans="1:29">
      <c r="A22" s="8"/>
      <c r="B22" s="8"/>
      <c r="C22" s="8"/>
      <c r="D22" s="19">
        <v>0</v>
      </c>
      <c r="E22" s="19">
        <v>1</v>
      </c>
      <c r="F22" s="19">
        <v>2</v>
      </c>
      <c r="G22" s="19">
        <v>3</v>
      </c>
      <c r="H22" s="19">
        <v>4</v>
      </c>
      <c r="I22" s="19">
        <v>5</v>
      </c>
      <c r="J22" s="19">
        <v>6</v>
      </c>
      <c r="K22" s="19">
        <v>7</v>
      </c>
      <c r="L22" s="19">
        <v>8</v>
      </c>
      <c r="M22" s="19">
        <v>9</v>
      </c>
      <c r="N22" s="19">
        <v>10</v>
      </c>
      <c r="O22" s="8"/>
      <c r="P22" s="8"/>
      <c r="Q22" s="10"/>
      <c r="R22" s="2">
        <f>COUNTIF(D22:N22,"X")</f>
        <v>0</v>
      </c>
      <c r="S22" s="1" t="str">
        <f t="shared" si="0"/>
        <v/>
      </c>
      <c r="T22" s="1" t="str">
        <f t="shared" si="1"/>
        <v/>
      </c>
      <c r="U22" s="1" t="str">
        <f t="shared" si="2"/>
        <v/>
      </c>
      <c r="V22" s="1" t="str">
        <f t="shared" si="3"/>
        <v/>
      </c>
      <c r="W22" s="1" t="str">
        <f t="shared" si="4"/>
        <v/>
      </c>
      <c r="X22" s="1" t="str">
        <f t="shared" si="5"/>
        <v/>
      </c>
      <c r="Y22" s="1" t="str">
        <f t="shared" si="6"/>
        <v/>
      </c>
      <c r="Z22" s="1" t="str">
        <f t="shared" si="7"/>
        <v/>
      </c>
      <c r="AA22" s="1" t="str">
        <f t="shared" si="8"/>
        <v/>
      </c>
      <c r="AB22" s="1" t="str">
        <f t="shared" si="9"/>
        <v/>
      </c>
      <c r="AC22" s="1" t="str">
        <f t="shared" si="10"/>
        <v/>
      </c>
    </row>
    <row r="23" spans="1:29">
      <c r="A23" s="8"/>
      <c r="B23" s="8"/>
      <c r="C23" s="8"/>
      <c r="D23" s="26" t="s">
        <v>9</v>
      </c>
      <c r="E23" s="8"/>
      <c r="F23" s="8"/>
      <c r="G23" s="8"/>
      <c r="H23" s="8"/>
      <c r="I23" s="8"/>
      <c r="J23" s="8"/>
      <c r="K23" s="8"/>
      <c r="L23" s="8"/>
      <c r="M23" s="8"/>
      <c r="N23" s="26" t="s">
        <v>10</v>
      </c>
      <c r="O23" s="8"/>
      <c r="P23" s="8"/>
      <c r="Q23" s="10"/>
      <c r="R23" s="2"/>
      <c r="S23" s="1" t="str">
        <f t="shared" si="0"/>
        <v/>
      </c>
      <c r="T23" s="1" t="str">
        <f t="shared" si="1"/>
        <v/>
      </c>
      <c r="U23" s="1" t="str">
        <f t="shared" si="2"/>
        <v/>
      </c>
      <c r="V23" s="1" t="str">
        <f t="shared" si="3"/>
        <v/>
      </c>
      <c r="W23" s="1" t="str">
        <f t="shared" si="4"/>
        <v/>
      </c>
      <c r="X23" s="1" t="str">
        <f t="shared" si="5"/>
        <v/>
      </c>
      <c r="Y23" s="1" t="str">
        <f t="shared" si="6"/>
        <v/>
      </c>
      <c r="Z23" s="1" t="str">
        <f t="shared" si="7"/>
        <v/>
      </c>
      <c r="AA23" s="1" t="str">
        <f t="shared" si="8"/>
        <v/>
      </c>
      <c r="AB23" s="1" t="str">
        <f t="shared" si="9"/>
        <v/>
      </c>
      <c r="AC23" s="1" t="str">
        <f t="shared" si="10"/>
        <v/>
      </c>
    </row>
    <row r="24" spans="1:29">
      <c r="A24" s="8"/>
      <c r="B24" s="8"/>
      <c r="C24" s="18" t="s">
        <v>12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"/>
      <c r="S24" s="1" t="str">
        <f t="shared" si="0"/>
        <v/>
      </c>
      <c r="T24" s="1" t="str">
        <f t="shared" si="1"/>
        <v/>
      </c>
      <c r="U24" s="1" t="str">
        <f t="shared" si="2"/>
        <v/>
      </c>
      <c r="V24" s="1" t="str">
        <f t="shared" si="3"/>
        <v/>
      </c>
      <c r="W24" s="1" t="str">
        <f t="shared" si="4"/>
        <v/>
      </c>
      <c r="X24" s="1" t="str">
        <f t="shared" si="5"/>
        <v/>
      </c>
      <c r="Y24" s="1" t="str">
        <f t="shared" si="6"/>
        <v/>
      </c>
      <c r="Z24" s="1" t="str">
        <f t="shared" si="7"/>
        <v/>
      </c>
      <c r="AA24" s="1" t="str">
        <f t="shared" si="8"/>
        <v/>
      </c>
      <c r="AB24" s="1" t="str">
        <f t="shared" si="9"/>
        <v/>
      </c>
      <c r="AC24" s="1" t="str">
        <f t="shared" si="10"/>
        <v/>
      </c>
    </row>
    <row r="25" spans="1:29">
      <c r="A25" s="8"/>
      <c r="B25" s="8"/>
      <c r="C25" s="8"/>
      <c r="D25" s="19">
        <v>0</v>
      </c>
      <c r="E25" s="19">
        <v>1</v>
      </c>
      <c r="F25" s="19">
        <v>2</v>
      </c>
      <c r="G25" s="19">
        <v>3</v>
      </c>
      <c r="H25" s="19">
        <v>4</v>
      </c>
      <c r="I25" s="19">
        <v>5</v>
      </c>
      <c r="J25" s="19">
        <v>6</v>
      </c>
      <c r="K25" s="19">
        <v>7</v>
      </c>
      <c r="L25" s="19">
        <v>8</v>
      </c>
      <c r="M25" s="19">
        <v>9</v>
      </c>
      <c r="N25" s="19">
        <v>10</v>
      </c>
      <c r="O25" s="8"/>
      <c r="P25" s="8"/>
      <c r="Q25" s="10"/>
      <c r="R25" s="2">
        <f>COUNTIF(D25:N25,"X")</f>
        <v>0</v>
      </c>
      <c r="S25" s="1" t="str">
        <f t="shared" si="0"/>
        <v/>
      </c>
      <c r="T25" s="1" t="str">
        <f t="shared" si="1"/>
        <v/>
      </c>
      <c r="U25" s="1" t="str">
        <f t="shared" si="2"/>
        <v/>
      </c>
      <c r="V25" s="1" t="str">
        <f t="shared" si="3"/>
        <v/>
      </c>
      <c r="W25" s="1" t="str">
        <f t="shared" si="4"/>
        <v/>
      </c>
      <c r="X25" s="1" t="str">
        <f t="shared" si="5"/>
        <v/>
      </c>
      <c r="Y25" s="1" t="str">
        <f t="shared" si="6"/>
        <v/>
      </c>
      <c r="Z25" s="1" t="str">
        <f t="shared" si="7"/>
        <v/>
      </c>
      <c r="AA25" s="1" t="str">
        <f t="shared" si="8"/>
        <v/>
      </c>
      <c r="AB25" s="1" t="str">
        <f t="shared" si="9"/>
        <v/>
      </c>
      <c r="AC25" s="1" t="str">
        <f t="shared" si="10"/>
        <v/>
      </c>
    </row>
    <row r="26" spans="1:29">
      <c r="A26" s="8"/>
      <c r="B26" s="8"/>
      <c r="C26" s="8"/>
      <c r="D26" s="26" t="s">
        <v>9</v>
      </c>
      <c r="E26" s="8"/>
      <c r="F26" s="8"/>
      <c r="G26" s="8"/>
      <c r="H26" s="8"/>
      <c r="I26" s="8"/>
      <c r="J26" s="8"/>
      <c r="K26" s="8"/>
      <c r="L26" s="8"/>
      <c r="M26" s="8"/>
      <c r="N26" s="26" t="s">
        <v>10</v>
      </c>
      <c r="O26" s="8"/>
      <c r="P26" s="8"/>
      <c r="Q26" s="10"/>
      <c r="R26" s="2"/>
      <c r="S26" s="1" t="str">
        <f t="shared" si="0"/>
        <v/>
      </c>
      <c r="T26" s="1" t="str">
        <f t="shared" si="1"/>
        <v/>
      </c>
      <c r="U26" s="1" t="str">
        <f t="shared" si="2"/>
        <v/>
      </c>
      <c r="V26" s="1" t="str">
        <f t="shared" si="3"/>
        <v/>
      </c>
      <c r="W26" s="1" t="str">
        <f t="shared" si="4"/>
        <v/>
      </c>
      <c r="X26" s="1" t="str">
        <f t="shared" si="5"/>
        <v/>
      </c>
      <c r="Y26" s="1" t="str">
        <f t="shared" si="6"/>
        <v/>
      </c>
      <c r="Z26" s="1" t="str">
        <f t="shared" si="7"/>
        <v/>
      </c>
      <c r="AA26" s="1" t="str">
        <f t="shared" si="8"/>
        <v/>
      </c>
      <c r="AB26" s="1" t="str">
        <f t="shared" si="9"/>
        <v/>
      </c>
      <c r="AC26" s="1" t="str">
        <f t="shared" si="10"/>
        <v/>
      </c>
    </row>
    <row r="27" spans="1:29">
      <c r="A27" s="8"/>
      <c r="B27" s="8"/>
      <c r="C27" s="18" t="s">
        <v>13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"/>
      <c r="S27" s="1" t="str">
        <f t="shared" si="0"/>
        <v/>
      </c>
      <c r="T27" s="1" t="str">
        <f t="shared" si="1"/>
        <v/>
      </c>
      <c r="U27" s="1" t="str">
        <f t="shared" si="2"/>
        <v/>
      </c>
      <c r="V27" s="1" t="str">
        <f t="shared" si="3"/>
        <v/>
      </c>
      <c r="W27" s="1" t="str">
        <f t="shared" si="4"/>
        <v/>
      </c>
      <c r="X27" s="1" t="str">
        <f t="shared" si="5"/>
        <v/>
      </c>
      <c r="Y27" s="1" t="str">
        <f t="shared" si="6"/>
        <v/>
      </c>
      <c r="Z27" s="1" t="str">
        <f t="shared" si="7"/>
        <v/>
      </c>
      <c r="AA27" s="1" t="str">
        <f t="shared" si="8"/>
        <v/>
      </c>
      <c r="AB27" s="1" t="str">
        <f t="shared" si="9"/>
        <v/>
      </c>
      <c r="AC27" s="1" t="str">
        <f t="shared" si="10"/>
        <v/>
      </c>
    </row>
    <row r="28" spans="1:29">
      <c r="A28" s="8"/>
      <c r="B28" s="8"/>
      <c r="C28" s="8"/>
      <c r="D28" s="19">
        <v>0</v>
      </c>
      <c r="E28" s="19">
        <v>1</v>
      </c>
      <c r="F28" s="19">
        <v>2</v>
      </c>
      <c r="G28" s="19">
        <v>3</v>
      </c>
      <c r="H28" s="19">
        <v>4</v>
      </c>
      <c r="I28" s="19">
        <v>5</v>
      </c>
      <c r="J28" s="19">
        <v>6</v>
      </c>
      <c r="K28" s="19">
        <v>7</v>
      </c>
      <c r="L28" s="19">
        <v>8</v>
      </c>
      <c r="M28" s="19">
        <v>9</v>
      </c>
      <c r="N28" s="19">
        <v>10</v>
      </c>
      <c r="O28" s="8"/>
      <c r="P28" s="8"/>
      <c r="Q28" s="10"/>
      <c r="R28" s="2">
        <f>COUNTIF(D28:N28,"X")</f>
        <v>0</v>
      </c>
      <c r="S28" s="1" t="str">
        <f t="shared" si="0"/>
        <v/>
      </c>
      <c r="T28" s="1" t="str">
        <f t="shared" si="1"/>
        <v/>
      </c>
      <c r="U28" s="1" t="str">
        <f t="shared" si="2"/>
        <v/>
      </c>
      <c r="V28" s="1" t="str">
        <f t="shared" si="3"/>
        <v/>
      </c>
      <c r="W28" s="1" t="str">
        <f t="shared" si="4"/>
        <v/>
      </c>
      <c r="X28" s="1" t="str">
        <f t="shared" si="5"/>
        <v/>
      </c>
      <c r="Y28" s="1" t="str">
        <f t="shared" si="6"/>
        <v/>
      </c>
      <c r="Z28" s="1" t="str">
        <f t="shared" si="7"/>
        <v/>
      </c>
      <c r="AA28" s="1" t="str">
        <f t="shared" si="8"/>
        <v/>
      </c>
      <c r="AB28" s="1" t="str">
        <f t="shared" si="9"/>
        <v/>
      </c>
      <c r="AC28" s="1" t="str">
        <f t="shared" si="10"/>
        <v/>
      </c>
    </row>
    <row r="29" spans="1:29">
      <c r="A29" s="8"/>
      <c r="B29" s="8"/>
      <c r="C29" s="8"/>
      <c r="D29" s="26" t="s">
        <v>9</v>
      </c>
      <c r="E29" s="8"/>
      <c r="F29" s="8"/>
      <c r="G29" s="8"/>
      <c r="H29" s="8"/>
      <c r="I29" s="8"/>
      <c r="J29" s="8"/>
      <c r="K29" s="8"/>
      <c r="L29" s="8"/>
      <c r="M29" s="8"/>
      <c r="N29" s="26" t="s">
        <v>10</v>
      </c>
      <c r="O29" s="8"/>
      <c r="P29" s="8"/>
      <c r="Q29" s="10"/>
      <c r="R29" s="2"/>
      <c r="S29" s="1" t="str">
        <f t="shared" si="0"/>
        <v/>
      </c>
      <c r="T29" s="1" t="str">
        <f t="shared" si="1"/>
        <v/>
      </c>
      <c r="U29" s="1" t="str">
        <f t="shared" si="2"/>
        <v/>
      </c>
      <c r="V29" s="1" t="str">
        <f t="shared" si="3"/>
        <v/>
      </c>
      <c r="W29" s="1" t="str">
        <f t="shared" si="4"/>
        <v/>
      </c>
      <c r="X29" s="1" t="str">
        <f t="shared" si="5"/>
        <v/>
      </c>
      <c r="Y29" s="1" t="str">
        <f t="shared" si="6"/>
        <v/>
      </c>
      <c r="Z29" s="1" t="str">
        <f t="shared" si="7"/>
        <v/>
      </c>
      <c r="AA29" s="1" t="str">
        <f t="shared" si="8"/>
        <v/>
      </c>
      <c r="AB29" s="1" t="str">
        <f t="shared" si="9"/>
        <v/>
      </c>
      <c r="AC29" s="1" t="str">
        <f t="shared" si="10"/>
        <v/>
      </c>
    </row>
    <row r="30" spans="1:29">
      <c r="A30" s="8"/>
      <c r="B30" s="8"/>
      <c r="C30" s="18" t="s">
        <v>14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"/>
      <c r="S30" s="1" t="str">
        <f t="shared" si="0"/>
        <v/>
      </c>
      <c r="T30" s="1" t="str">
        <f t="shared" si="1"/>
        <v/>
      </c>
      <c r="U30" s="1" t="str">
        <f t="shared" si="2"/>
        <v/>
      </c>
      <c r="V30" s="1" t="str">
        <f t="shared" si="3"/>
        <v/>
      </c>
      <c r="W30" s="1" t="str">
        <f t="shared" si="4"/>
        <v/>
      </c>
      <c r="X30" s="1" t="str">
        <f t="shared" si="5"/>
        <v/>
      </c>
      <c r="Y30" s="1" t="str">
        <f t="shared" si="6"/>
        <v/>
      </c>
      <c r="Z30" s="1" t="str">
        <f t="shared" si="7"/>
        <v/>
      </c>
      <c r="AA30" s="1" t="str">
        <f t="shared" si="8"/>
        <v/>
      </c>
      <c r="AB30" s="1" t="str">
        <f t="shared" si="9"/>
        <v/>
      </c>
      <c r="AC30" s="1" t="str">
        <f t="shared" si="10"/>
        <v/>
      </c>
    </row>
    <row r="31" spans="1:29">
      <c r="A31" s="8"/>
      <c r="B31" s="8"/>
      <c r="C31" s="8"/>
      <c r="D31" s="19">
        <v>0</v>
      </c>
      <c r="E31" s="19">
        <v>1</v>
      </c>
      <c r="F31" s="19">
        <v>2</v>
      </c>
      <c r="G31" s="19">
        <v>3</v>
      </c>
      <c r="H31" s="19">
        <v>4</v>
      </c>
      <c r="I31" s="19">
        <v>5</v>
      </c>
      <c r="J31" s="19">
        <v>6</v>
      </c>
      <c r="K31" s="19">
        <v>7</v>
      </c>
      <c r="L31" s="19">
        <v>8</v>
      </c>
      <c r="M31" s="19">
        <v>9</v>
      </c>
      <c r="N31" s="19">
        <v>10</v>
      </c>
      <c r="O31" s="8"/>
      <c r="P31" s="8"/>
      <c r="Q31" s="10"/>
      <c r="R31" s="2">
        <f>COUNTIF(D31:N31,"X")</f>
        <v>0</v>
      </c>
      <c r="S31" s="1" t="str">
        <f t="shared" si="0"/>
        <v/>
      </c>
      <c r="T31" s="1" t="str">
        <f t="shared" si="1"/>
        <v/>
      </c>
      <c r="U31" s="1" t="str">
        <f t="shared" si="2"/>
        <v/>
      </c>
      <c r="V31" s="1" t="str">
        <f t="shared" si="3"/>
        <v/>
      </c>
      <c r="W31" s="1" t="str">
        <f t="shared" si="4"/>
        <v/>
      </c>
      <c r="X31" s="1" t="str">
        <f t="shared" si="5"/>
        <v/>
      </c>
      <c r="Y31" s="1" t="str">
        <f t="shared" si="6"/>
        <v/>
      </c>
      <c r="Z31" s="1" t="str">
        <f t="shared" si="7"/>
        <v/>
      </c>
      <c r="AA31" s="1" t="str">
        <f t="shared" si="8"/>
        <v/>
      </c>
      <c r="AB31" s="1" t="str">
        <f t="shared" si="9"/>
        <v/>
      </c>
      <c r="AC31" s="1" t="str">
        <f t="shared" si="10"/>
        <v/>
      </c>
    </row>
    <row r="32" spans="1:29">
      <c r="A32" s="8"/>
      <c r="B32" s="8"/>
      <c r="C32" s="8"/>
      <c r="D32" s="26" t="s">
        <v>9</v>
      </c>
      <c r="E32" s="8"/>
      <c r="F32" s="8"/>
      <c r="G32" s="8"/>
      <c r="H32" s="8"/>
      <c r="I32" s="8"/>
      <c r="J32" s="8"/>
      <c r="K32" s="8"/>
      <c r="L32" s="8"/>
      <c r="M32" s="8"/>
      <c r="N32" s="26" t="s">
        <v>10</v>
      </c>
      <c r="O32" s="8"/>
      <c r="P32" s="8"/>
      <c r="Q32" s="10"/>
      <c r="R32" s="2"/>
      <c r="S32" s="1" t="str">
        <f t="shared" si="0"/>
        <v/>
      </c>
      <c r="T32" s="1" t="str">
        <f t="shared" si="1"/>
        <v/>
      </c>
      <c r="U32" s="1" t="str">
        <f t="shared" si="2"/>
        <v/>
      </c>
      <c r="V32" s="1" t="str">
        <f t="shared" si="3"/>
        <v/>
      </c>
      <c r="W32" s="1" t="str">
        <f t="shared" si="4"/>
        <v/>
      </c>
      <c r="X32" s="1" t="str">
        <f t="shared" si="5"/>
        <v/>
      </c>
      <c r="Y32" s="1" t="str">
        <f t="shared" si="6"/>
        <v/>
      </c>
      <c r="Z32" s="1" t="str">
        <f t="shared" si="7"/>
        <v/>
      </c>
      <c r="AA32" s="1" t="str">
        <f t="shared" si="8"/>
        <v/>
      </c>
      <c r="AB32" s="1" t="str">
        <f t="shared" si="9"/>
        <v/>
      </c>
      <c r="AC32" s="1" t="str">
        <f t="shared" si="10"/>
        <v/>
      </c>
    </row>
    <row r="33" spans="1:30">
      <c r="A33" s="8"/>
      <c r="B33" s="8"/>
      <c r="C33" s="18" t="s">
        <v>15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"/>
      <c r="S33" s="1" t="str">
        <f t="shared" si="0"/>
        <v/>
      </c>
      <c r="T33" s="1" t="str">
        <f t="shared" si="1"/>
        <v/>
      </c>
      <c r="U33" s="1" t="str">
        <f t="shared" si="2"/>
        <v/>
      </c>
      <c r="V33" s="1" t="str">
        <f t="shared" si="3"/>
        <v/>
      </c>
      <c r="W33" s="1" t="str">
        <f t="shared" si="4"/>
        <v/>
      </c>
      <c r="X33" s="1" t="str">
        <f t="shared" si="5"/>
        <v/>
      </c>
      <c r="Y33" s="1" t="str">
        <f t="shared" si="6"/>
        <v/>
      </c>
      <c r="Z33" s="1" t="str">
        <f t="shared" si="7"/>
        <v/>
      </c>
      <c r="AA33" s="1" t="str">
        <f t="shared" si="8"/>
        <v/>
      </c>
      <c r="AB33" s="1" t="str">
        <f t="shared" si="9"/>
        <v/>
      </c>
      <c r="AC33" s="1" t="str">
        <f t="shared" si="10"/>
        <v/>
      </c>
    </row>
    <row r="34" spans="1:30">
      <c r="A34" s="8"/>
      <c r="B34" s="8"/>
      <c r="C34" s="8"/>
      <c r="D34" s="19">
        <v>0</v>
      </c>
      <c r="E34" s="19">
        <v>1</v>
      </c>
      <c r="F34" s="19">
        <v>2</v>
      </c>
      <c r="G34" s="19">
        <v>3</v>
      </c>
      <c r="H34" s="19">
        <v>4</v>
      </c>
      <c r="I34" s="19">
        <v>5</v>
      </c>
      <c r="J34" s="19">
        <v>6</v>
      </c>
      <c r="K34" s="19">
        <v>7</v>
      </c>
      <c r="L34" s="19">
        <v>8</v>
      </c>
      <c r="M34" s="19">
        <v>9</v>
      </c>
      <c r="N34" s="19">
        <v>10</v>
      </c>
      <c r="O34" s="8"/>
      <c r="P34" s="8"/>
      <c r="Q34" s="10"/>
      <c r="R34" s="2">
        <f>COUNTIF(D34:N34,"X")</f>
        <v>0</v>
      </c>
      <c r="S34" s="1" t="str">
        <f t="shared" si="0"/>
        <v/>
      </c>
      <c r="T34" s="1" t="str">
        <f t="shared" si="1"/>
        <v/>
      </c>
      <c r="U34" s="1" t="str">
        <f t="shared" si="2"/>
        <v/>
      </c>
      <c r="V34" s="1" t="str">
        <f t="shared" si="3"/>
        <v/>
      </c>
      <c r="W34" s="1" t="str">
        <f t="shared" si="4"/>
        <v/>
      </c>
      <c r="X34" s="1" t="str">
        <f t="shared" si="5"/>
        <v/>
      </c>
      <c r="Y34" s="1" t="str">
        <f t="shared" si="6"/>
        <v/>
      </c>
      <c r="Z34" s="1" t="str">
        <f t="shared" si="7"/>
        <v/>
      </c>
      <c r="AA34" s="1" t="str">
        <f t="shared" si="8"/>
        <v/>
      </c>
      <c r="AB34" s="1" t="str">
        <f t="shared" si="9"/>
        <v/>
      </c>
      <c r="AC34" s="1" t="str">
        <f t="shared" si="10"/>
        <v/>
      </c>
    </row>
    <row r="35" spans="1:30">
      <c r="A35" s="8"/>
      <c r="B35" s="8"/>
      <c r="C35" s="8"/>
      <c r="D35" s="26" t="s">
        <v>9</v>
      </c>
      <c r="E35" s="8"/>
      <c r="F35" s="8"/>
      <c r="G35" s="8"/>
      <c r="H35" s="8"/>
      <c r="I35" s="8"/>
      <c r="J35" s="8"/>
      <c r="K35" s="8"/>
      <c r="L35" s="8"/>
      <c r="M35" s="8"/>
      <c r="N35" s="26" t="s">
        <v>10</v>
      </c>
      <c r="O35" s="8"/>
      <c r="P35" s="8"/>
      <c r="Q35" s="10"/>
      <c r="R35" s="2"/>
      <c r="S35" s="1" t="str">
        <f t="shared" si="0"/>
        <v/>
      </c>
      <c r="T35" s="1" t="str">
        <f t="shared" si="1"/>
        <v/>
      </c>
      <c r="U35" s="1" t="str">
        <f t="shared" si="2"/>
        <v/>
      </c>
      <c r="V35" s="1" t="str">
        <f t="shared" si="3"/>
        <v/>
      </c>
      <c r="W35" s="1" t="str">
        <f t="shared" si="4"/>
        <v/>
      </c>
      <c r="X35" s="1" t="str">
        <f t="shared" si="5"/>
        <v/>
      </c>
      <c r="Y35" s="1" t="str">
        <f t="shared" si="6"/>
        <v/>
      </c>
      <c r="Z35" s="1" t="str">
        <f t="shared" si="7"/>
        <v/>
      </c>
      <c r="AA35" s="1" t="str">
        <f t="shared" si="8"/>
        <v/>
      </c>
      <c r="AB35" s="1" t="str">
        <f t="shared" si="9"/>
        <v/>
      </c>
      <c r="AC35" s="1" t="str">
        <f t="shared" si="10"/>
        <v/>
      </c>
    </row>
    <row r="36" spans="1:30">
      <c r="A36" s="8"/>
      <c r="B36" s="8"/>
      <c r="C36" s="18" t="s">
        <v>16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"/>
      <c r="S36" s="1" t="str">
        <f t="shared" si="0"/>
        <v/>
      </c>
      <c r="T36" s="1" t="str">
        <f t="shared" si="1"/>
        <v/>
      </c>
      <c r="U36" s="1" t="str">
        <f t="shared" si="2"/>
        <v/>
      </c>
      <c r="V36" s="1" t="str">
        <f t="shared" si="3"/>
        <v/>
      </c>
      <c r="W36" s="1" t="str">
        <f t="shared" si="4"/>
        <v/>
      </c>
      <c r="X36" s="1" t="str">
        <f t="shared" si="5"/>
        <v/>
      </c>
      <c r="Y36" s="1" t="str">
        <f t="shared" si="6"/>
        <v/>
      </c>
      <c r="Z36" s="1" t="str">
        <f t="shared" si="7"/>
        <v/>
      </c>
      <c r="AA36" s="1" t="str">
        <f t="shared" si="8"/>
        <v/>
      </c>
      <c r="AB36" s="1" t="str">
        <f t="shared" si="9"/>
        <v/>
      </c>
      <c r="AC36" s="1" t="str">
        <f t="shared" si="10"/>
        <v/>
      </c>
    </row>
    <row r="37" spans="1:30">
      <c r="A37" s="8"/>
      <c r="B37" s="8"/>
      <c r="C37" s="8"/>
      <c r="D37" s="19">
        <v>0</v>
      </c>
      <c r="E37" s="19">
        <v>1</v>
      </c>
      <c r="F37" s="19">
        <v>2</v>
      </c>
      <c r="G37" s="19">
        <v>3</v>
      </c>
      <c r="H37" s="19">
        <v>4</v>
      </c>
      <c r="I37" s="19">
        <v>5</v>
      </c>
      <c r="J37" s="19">
        <v>6</v>
      </c>
      <c r="K37" s="19">
        <v>7</v>
      </c>
      <c r="L37" s="19">
        <v>8</v>
      </c>
      <c r="M37" s="19">
        <v>9</v>
      </c>
      <c r="N37" s="19">
        <v>10</v>
      </c>
      <c r="O37" s="8"/>
      <c r="P37" s="8"/>
      <c r="Q37" s="10"/>
      <c r="R37" s="2">
        <f>COUNTIF(D37:N37,"X")</f>
        <v>0</v>
      </c>
      <c r="S37" s="1" t="str">
        <f t="shared" si="0"/>
        <v/>
      </c>
      <c r="T37" s="1" t="str">
        <f t="shared" si="1"/>
        <v/>
      </c>
      <c r="U37" s="1" t="str">
        <f t="shared" si="2"/>
        <v/>
      </c>
      <c r="V37" s="1" t="str">
        <f t="shared" si="3"/>
        <v/>
      </c>
      <c r="W37" s="1" t="str">
        <f t="shared" si="4"/>
        <v/>
      </c>
      <c r="X37" s="1" t="str">
        <f t="shared" si="5"/>
        <v/>
      </c>
      <c r="Y37" s="1" t="str">
        <f t="shared" si="6"/>
        <v/>
      </c>
      <c r="Z37" s="1" t="str">
        <f t="shared" si="7"/>
        <v/>
      </c>
      <c r="AA37" s="1" t="str">
        <f t="shared" si="8"/>
        <v/>
      </c>
      <c r="AB37" s="1" t="str">
        <f t="shared" si="9"/>
        <v/>
      </c>
      <c r="AC37" s="1" t="str">
        <f t="shared" si="10"/>
        <v/>
      </c>
    </row>
    <row r="38" spans="1:30">
      <c r="A38" s="8"/>
      <c r="B38" s="8"/>
      <c r="C38" s="8"/>
      <c r="D38" s="26" t="s">
        <v>9</v>
      </c>
      <c r="E38" s="8"/>
      <c r="F38" s="8"/>
      <c r="G38" s="8"/>
      <c r="H38" s="8"/>
      <c r="I38" s="8"/>
      <c r="J38" s="8"/>
      <c r="K38" s="8"/>
      <c r="L38" s="8"/>
      <c r="M38" s="8"/>
      <c r="N38" s="26" t="s">
        <v>10</v>
      </c>
      <c r="O38" s="8"/>
      <c r="P38" s="8"/>
      <c r="Q38" s="10"/>
      <c r="R38" s="2"/>
      <c r="S38" s="1" t="str">
        <f t="shared" si="0"/>
        <v/>
      </c>
      <c r="T38" s="1" t="str">
        <f t="shared" si="1"/>
        <v/>
      </c>
      <c r="U38" s="1" t="str">
        <f t="shared" si="2"/>
        <v/>
      </c>
      <c r="V38" s="1" t="str">
        <f t="shared" si="3"/>
        <v/>
      </c>
      <c r="W38" s="1" t="str">
        <f t="shared" si="4"/>
        <v/>
      </c>
      <c r="X38" s="1" t="str">
        <f t="shared" si="5"/>
        <v/>
      </c>
      <c r="Y38" s="1" t="str">
        <f t="shared" si="6"/>
        <v/>
      </c>
      <c r="Z38" s="1" t="str">
        <f t="shared" si="7"/>
        <v/>
      </c>
      <c r="AA38" s="1" t="str">
        <f t="shared" si="8"/>
        <v/>
      </c>
      <c r="AB38" s="1" t="str">
        <f t="shared" si="9"/>
        <v/>
      </c>
      <c r="AC38" s="1" t="str">
        <f t="shared" si="10"/>
        <v/>
      </c>
    </row>
    <row r="39" spans="1:30">
      <c r="A39" s="8"/>
      <c r="B39" s="8"/>
      <c r="C39" s="18" t="s">
        <v>17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"/>
      <c r="S39" s="1" t="str">
        <f t="shared" si="0"/>
        <v/>
      </c>
      <c r="T39" s="1" t="str">
        <f t="shared" si="1"/>
        <v/>
      </c>
      <c r="U39" s="1" t="str">
        <f t="shared" si="2"/>
        <v/>
      </c>
      <c r="V39" s="1" t="str">
        <f t="shared" si="3"/>
        <v/>
      </c>
      <c r="W39" s="1" t="str">
        <f t="shared" si="4"/>
        <v/>
      </c>
      <c r="X39" s="1" t="str">
        <f t="shared" si="5"/>
        <v/>
      </c>
      <c r="Y39" s="1" t="str">
        <f t="shared" si="6"/>
        <v/>
      </c>
      <c r="Z39" s="1" t="str">
        <f t="shared" si="7"/>
        <v/>
      </c>
      <c r="AA39" s="1" t="str">
        <f t="shared" si="8"/>
        <v/>
      </c>
      <c r="AB39" s="1" t="str">
        <f t="shared" si="9"/>
        <v/>
      </c>
      <c r="AC39" s="1" t="str">
        <f t="shared" si="10"/>
        <v/>
      </c>
    </row>
    <row r="40" spans="1:30">
      <c r="A40" s="8"/>
      <c r="B40" s="8"/>
      <c r="C40" s="8"/>
      <c r="D40" s="19">
        <v>0</v>
      </c>
      <c r="E40" s="19">
        <v>1</v>
      </c>
      <c r="F40" s="19">
        <v>2</v>
      </c>
      <c r="G40" s="19">
        <v>3</v>
      </c>
      <c r="H40" s="19">
        <v>4</v>
      </c>
      <c r="I40" s="19">
        <v>5</v>
      </c>
      <c r="J40" s="19">
        <v>6</v>
      </c>
      <c r="K40" s="19">
        <v>7</v>
      </c>
      <c r="L40" s="19">
        <v>8</v>
      </c>
      <c r="M40" s="19">
        <v>9</v>
      </c>
      <c r="N40" s="19">
        <v>10</v>
      </c>
      <c r="O40" s="8"/>
      <c r="P40" s="8"/>
      <c r="Q40" s="10"/>
      <c r="R40" s="2">
        <f>COUNTIF(D40:N40,"X")</f>
        <v>0</v>
      </c>
      <c r="S40" s="1" t="str">
        <f t="shared" si="0"/>
        <v/>
      </c>
      <c r="T40" s="1" t="str">
        <f t="shared" si="1"/>
        <v/>
      </c>
      <c r="U40" s="1" t="str">
        <f t="shared" si="2"/>
        <v/>
      </c>
      <c r="V40" s="1" t="str">
        <f t="shared" si="3"/>
        <v/>
      </c>
      <c r="W40" s="1" t="str">
        <f t="shared" si="4"/>
        <v/>
      </c>
      <c r="X40" s="1" t="str">
        <f t="shared" si="5"/>
        <v/>
      </c>
      <c r="Y40" s="1" t="str">
        <f t="shared" si="6"/>
        <v/>
      </c>
      <c r="Z40" s="1" t="str">
        <f t="shared" si="7"/>
        <v/>
      </c>
      <c r="AA40" s="1" t="str">
        <f t="shared" si="8"/>
        <v/>
      </c>
      <c r="AB40" s="1" t="str">
        <f t="shared" si="9"/>
        <v/>
      </c>
      <c r="AC40" s="1" t="str">
        <f t="shared" si="10"/>
        <v/>
      </c>
    </row>
    <row r="41" spans="1:30">
      <c r="A41" s="8"/>
      <c r="B41" s="8"/>
      <c r="C41" s="8"/>
      <c r="D41" s="26" t="s">
        <v>9</v>
      </c>
      <c r="E41" s="8"/>
      <c r="F41" s="8"/>
      <c r="G41" s="8"/>
      <c r="H41" s="8"/>
      <c r="I41" s="8"/>
      <c r="J41" s="8"/>
      <c r="K41" s="8"/>
      <c r="L41" s="8"/>
      <c r="M41" s="8"/>
      <c r="N41" s="26" t="s">
        <v>10</v>
      </c>
      <c r="O41" s="8"/>
      <c r="P41" s="8"/>
      <c r="Q41" s="10"/>
      <c r="R41" s="2">
        <f>SUM(R19:R40)</f>
        <v>0</v>
      </c>
      <c r="T41" s="1">
        <f>SUM(T19:T40)</f>
        <v>0</v>
      </c>
      <c r="U41" s="1">
        <f t="shared" ref="U41:AC41" si="11">SUM(U19:U40)</f>
        <v>0</v>
      </c>
      <c r="V41" s="1">
        <f t="shared" si="11"/>
        <v>0</v>
      </c>
      <c r="W41" s="1">
        <f t="shared" si="11"/>
        <v>0</v>
      </c>
      <c r="X41" s="1">
        <f t="shared" si="11"/>
        <v>0</v>
      </c>
      <c r="Y41" s="1">
        <f t="shared" si="11"/>
        <v>0</v>
      </c>
      <c r="Z41" s="1">
        <f t="shared" si="11"/>
        <v>0</v>
      </c>
      <c r="AA41" s="1">
        <f t="shared" si="11"/>
        <v>0</v>
      </c>
      <c r="AB41" s="1">
        <f t="shared" si="11"/>
        <v>0</v>
      </c>
      <c r="AC41" s="1">
        <f t="shared" si="11"/>
        <v>0</v>
      </c>
      <c r="AD41" s="1">
        <f>SUM(T41:AC41)/8</f>
        <v>0</v>
      </c>
    </row>
    <row r="42" spans="1:30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0"/>
      <c r="R42" s="2"/>
    </row>
    <row r="43" spans="1:30">
      <c r="A43" s="8"/>
      <c r="B43" s="8" t="s">
        <v>18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0"/>
      <c r="R43" s="2"/>
    </row>
    <row r="44" spans="1:30">
      <c r="A44" s="8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1"/>
      <c r="Q44" s="10"/>
      <c r="R44" s="2"/>
    </row>
    <row r="45" spans="1:30">
      <c r="A45" s="8"/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4"/>
      <c r="Q45" s="11"/>
      <c r="R45" s="4"/>
    </row>
    <row r="46" spans="1:30">
      <c r="A46" s="8"/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11"/>
      <c r="R46" s="4"/>
    </row>
    <row r="47" spans="1:30">
      <c r="A47" s="8"/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11"/>
      <c r="R47" s="4"/>
    </row>
    <row r="48" spans="1:30">
      <c r="A48" s="8"/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7"/>
      <c r="Q48" s="11"/>
      <c r="R48" s="4"/>
    </row>
    <row r="49" spans="1:18">
      <c r="A49" s="8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4"/>
    </row>
    <row r="50" spans="1:18">
      <c r="A50" s="8"/>
      <c r="B50" s="46" t="str">
        <f>IF(R41&lt;8,"Falta Preencher Quesitos!","")</f>
        <v>Falta Preencher Quesitos!</v>
      </c>
      <c r="C50" s="46"/>
      <c r="D50" s="46"/>
      <c r="E50" s="46"/>
      <c r="F50" s="46"/>
      <c r="G50" s="47" t="str">
        <f>IF(R41&gt;8,"Quesitos preenchidos em Duplicidade!","")</f>
        <v/>
      </c>
      <c r="H50" s="47"/>
      <c r="I50" s="47"/>
      <c r="J50" s="47"/>
      <c r="K50" s="47"/>
      <c r="L50" s="47"/>
      <c r="M50" s="16"/>
      <c r="N50" s="16"/>
      <c r="O50" s="16"/>
      <c r="P50" s="16"/>
      <c r="Q50" s="17"/>
      <c r="R50" s="6"/>
    </row>
    <row r="51" spans="1:18">
      <c r="A51" s="8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16"/>
      <c r="N51" s="16"/>
      <c r="O51" s="16"/>
      <c r="P51" s="16"/>
      <c r="Q51" s="17"/>
      <c r="R51" s="6"/>
    </row>
    <row r="52" spans="1:18">
      <c r="A52" s="8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16"/>
      <c r="N52" s="16"/>
      <c r="O52" s="16"/>
      <c r="P52" s="16"/>
      <c r="Q52" s="17"/>
      <c r="R52" s="6"/>
    </row>
    <row r="53" spans="1:18">
      <c r="A53" s="8"/>
      <c r="B53" s="40" t="s">
        <v>19</v>
      </c>
      <c r="C53" s="40"/>
      <c r="D53" s="40"/>
      <c r="E53" s="22">
        <f>$AD$41</f>
        <v>0</v>
      </c>
      <c r="F53" s="23"/>
      <c r="G53" s="23"/>
      <c r="H53" s="23"/>
      <c r="I53" s="41"/>
      <c r="J53" s="41"/>
      <c r="K53" s="41"/>
      <c r="L53" s="41"/>
      <c r="M53" s="41"/>
      <c r="N53" s="41"/>
      <c r="O53" s="41"/>
      <c r="P53" s="41"/>
      <c r="Q53" s="41"/>
      <c r="R53" s="7"/>
    </row>
    <row r="54" spans="1:18">
      <c r="A54" s="8"/>
      <c r="B54" s="23"/>
      <c r="C54" s="23"/>
      <c r="D54" s="23"/>
      <c r="E54" s="23"/>
      <c r="F54" s="23"/>
      <c r="G54" s="23"/>
      <c r="H54" s="23"/>
      <c r="I54" s="23"/>
      <c r="J54" s="42" t="s">
        <v>20</v>
      </c>
      <c r="K54" s="42"/>
      <c r="L54" s="42"/>
      <c r="M54" s="42"/>
      <c r="N54" s="42"/>
      <c r="O54" s="42"/>
      <c r="P54" s="24"/>
      <c r="Q54" s="25"/>
      <c r="R54" s="2"/>
    </row>
    <row r="55" spans="1:18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10"/>
      <c r="R55" s="2"/>
    </row>
    <row r="56" spans="1:18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0"/>
      <c r="R56" s="2"/>
    </row>
    <row r="57" spans="1:18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0"/>
      <c r="R57" s="2"/>
    </row>
    <row r="58" spans="1:1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0"/>
      <c r="R58" s="2"/>
    </row>
    <row r="59" spans="1:18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0"/>
      <c r="R59" s="2"/>
    </row>
    <row r="60" spans="1:18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0"/>
      <c r="R60" s="2"/>
    </row>
    <row r="61" spans="1:18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0"/>
      <c r="R61" s="2"/>
    </row>
    <row r="62" spans="1:18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0"/>
      <c r="R62" s="2"/>
    </row>
    <row r="63" spans="1:18">
      <c r="Q63" s="2"/>
      <c r="R63" s="2"/>
    </row>
    <row r="64" spans="1:18">
      <c r="Q64" s="2"/>
      <c r="R64" s="2"/>
    </row>
    <row r="65" spans="17:18">
      <c r="Q65" s="2"/>
      <c r="R65" s="2"/>
    </row>
    <row r="66" spans="17:18">
      <c r="Q66" s="2"/>
      <c r="R66" s="2"/>
    </row>
    <row r="67" spans="17:18">
      <c r="Q67" s="2"/>
      <c r="R67" s="2"/>
    </row>
    <row r="68" spans="17:18">
      <c r="Q68" s="2"/>
      <c r="R68" s="2"/>
    </row>
    <row r="69" spans="17:18">
      <c r="Q69" s="2"/>
      <c r="R69" s="2"/>
    </row>
    <row r="70" spans="17:18">
      <c r="Q70" s="2"/>
      <c r="R70" s="2"/>
    </row>
    <row r="71" spans="17:18">
      <c r="Q71" s="2"/>
      <c r="R71" s="2"/>
    </row>
    <row r="72" spans="17:18">
      <c r="Q72" s="2"/>
      <c r="R72" s="2"/>
    </row>
    <row r="73" spans="17:18">
      <c r="Q73" s="2"/>
      <c r="R73" s="2"/>
    </row>
    <row r="74" spans="17:18">
      <c r="Q74" s="2"/>
      <c r="R74" s="2"/>
    </row>
    <row r="75" spans="17:18">
      <c r="Q75" s="2"/>
      <c r="R75" s="2"/>
    </row>
    <row r="76" spans="17:18">
      <c r="Q76" s="2"/>
      <c r="R76" s="2"/>
    </row>
    <row r="77" spans="17:18">
      <c r="Q77" s="2"/>
      <c r="R77" s="2"/>
    </row>
    <row r="78" spans="17:18">
      <c r="Q78" s="2"/>
      <c r="R78" s="2"/>
    </row>
    <row r="79" spans="17:18">
      <c r="Q79" s="2"/>
      <c r="R79" s="2"/>
    </row>
    <row r="80" spans="17:18">
      <c r="Q80" s="2"/>
      <c r="R80" s="2"/>
    </row>
    <row r="81" spans="17:18">
      <c r="Q81" s="2"/>
      <c r="R81" s="2"/>
    </row>
    <row r="82" spans="17:18">
      <c r="Q82" s="2"/>
      <c r="R82" s="2"/>
    </row>
    <row r="83" spans="17:18">
      <c r="Q83" s="2"/>
      <c r="R83" s="2"/>
    </row>
    <row r="84" spans="17:18">
      <c r="Q84" s="2"/>
      <c r="R84" s="2"/>
    </row>
    <row r="85" spans="17:18">
      <c r="Q85" s="2"/>
      <c r="R85" s="2"/>
    </row>
    <row r="86" spans="17:18">
      <c r="Q86" s="2"/>
      <c r="R86" s="2"/>
    </row>
    <row r="87" spans="17:18">
      <c r="Q87" s="2"/>
      <c r="R87" s="2"/>
    </row>
    <row r="88" spans="17:18">
      <c r="Q88" s="2"/>
      <c r="R88" s="2"/>
    </row>
    <row r="89" spans="17:18">
      <c r="Q89" s="2"/>
      <c r="R89" s="2"/>
    </row>
    <row r="90" spans="17:18">
      <c r="Q90" s="2"/>
      <c r="R90" s="2"/>
    </row>
    <row r="91" spans="17:18">
      <c r="Q91" s="2"/>
      <c r="R91" s="2"/>
    </row>
    <row r="92" spans="17:18">
      <c r="Q92" s="2"/>
      <c r="R92" s="2"/>
    </row>
    <row r="93" spans="17:18">
      <c r="Q93" s="2"/>
      <c r="R93" s="2"/>
    </row>
    <row r="94" spans="17:18">
      <c r="Q94" s="2"/>
      <c r="R94" s="2"/>
    </row>
    <row r="95" spans="17:18">
      <c r="Q95" s="2"/>
      <c r="R95" s="2"/>
    </row>
    <row r="96" spans="17:18">
      <c r="Q96" s="2"/>
      <c r="R96" s="2"/>
    </row>
    <row r="97" spans="17:18">
      <c r="Q97" s="2"/>
      <c r="R97" s="2"/>
    </row>
    <row r="98" spans="17:18">
      <c r="Q98" s="2"/>
      <c r="R98" s="2"/>
    </row>
  </sheetData>
  <mergeCells count="19">
    <mergeCell ref="B53:D53"/>
    <mergeCell ref="I53:Q53"/>
    <mergeCell ref="J54:O54"/>
    <mergeCell ref="N14:P14"/>
    <mergeCell ref="B50:F50"/>
    <mergeCell ref="G50:L50"/>
    <mergeCell ref="C16:P16"/>
    <mergeCell ref="E14:L14"/>
    <mergeCell ref="B44:P48"/>
    <mergeCell ref="E12:P12"/>
    <mergeCell ref="E10:F10"/>
    <mergeCell ref="I10:P10"/>
    <mergeCell ref="C8:P8"/>
    <mergeCell ref="C7:O7"/>
    <mergeCell ref="D3:N3"/>
    <mergeCell ref="D2:N2"/>
    <mergeCell ref="D1:N1"/>
    <mergeCell ref="D4:N4"/>
    <mergeCell ref="E5:M5"/>
  </mergeCells>
  <dataValidations disablePrompts="1" count="1">
    <dataValidation type="list" showInputMessage="1" showErrorMessage="1" sqref="C8:P8" xr:uid="{00000000-0002-0000-0000-000000000000}">
      <formula1>"PROJETO COMEÇAR DE NOVO, PROJETO INCLUSÃO LEGAL, PROJETO JOVENS MENSAGEIROS, PROJETO JUSTIÇA PELOS JOVENS"</formula1>
    </dataValidation>
  </dataValidations>
  <pageMargins left="0.25" right="0.25" top="0.75" bottom="0.75" header="0.3" footer="0.3"/>
  <pageSetup paperSize="9" scale="82" orientation="portrait" horizontalDpi="4294967293" r:id="rId1"/>
  <headerFooter>
    <oddHeader>&amp;C&amp;8.</oddHeader>
    <oddFooter>&amp;L&amp;8FRM-SGSUS-013-01&amp;C&amp;8REV 01                                                     Data: 05/12/2025&amp;R&amp;8&amp;P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00000000-0002-0000-0000-000001000000}">
          <x14:formula1>
            <xm:f>LISTAS!$B$1:$C$1</xm:f>
          </x14:formula1>
          <xm:sqref>D19 D22 D25 D28 D31 D34 D37 D40</xm:sqref>
        </x14:dataValidation>
        <x14:dataValidation type="list" allowBlank="1" showInputMessage="1" showErrorMessage="1" xr:uid="{00000000-0002-0000-0000-000002000000}">
          <x14:formula1>
            <xm:f>LISTAS!$B$2:$C$2</xm:f>
          </x14:formula1>
          <xm:sqref>E19 E22 E25 E28 E31 E34 E37 E40</xm:sqref>
        </x14:dataValidation>
        <x14:dataValidation type="list" allowBlank="1" showInputMessage="1" showErrorMessage="1" xr:uid="{00000000-0002-0000-0000-000003000000}">
          <x14:formula1>
            <xm:f>LISTAS!$B$3:$C$3</xm:f>
          </x14:formula1>
          <xm:sqref>F19 F22 F25 F28 F31 F34 F37 F40</xm:sqref>
        </x14:dataValidation>
        <x14:dataValidation type="list" allowBlank="1" showInputMessage="1" showErrorMessage="1" xr:uid="{00000000-0002-0000-0000-000004000000}">
          <x14:formula1>
            <xm:f>LISTAS!$B$4:$C$4</xm:f>
          </x14:formula1>
          <xm:sqref>G40 G37 G34 G31 G28 G25 G22 G19</xm:sqref>
        </x14:dataValidation>
        <x14:dataValidation type="list" allowBlank="1" showInputMessage="1" showErrorMessage="1" xr:uid="{00000000-0002-0000-0000-000005000000}">
          <x14:formula1>
            <xm:f>LISTAS!$B$5:$C$5</xm:f>
          </x14:formula1>
          <xm:sqref>H40 H37 H34 H31 H28 H25 H22 H19</xm:sqref>
        </x14:dataValidation>
        <x14:dataValidation type="list" allowBlank="1" showInputMessage="1" showErrorMessage="1" xr:uid="{00000000-0002-0000-0000-000006000000}">
          <x14:formula1>
            <xm:f>LISTAS!$B$6:$C$6</xm:f>
          </x14:formula1>
          <xm:sqref>I40 I37 I34 I31 I28 I25 I22 I19</xm:sqref>
        </x14:dataValidation>
        <x14:dataValidation type="list" allowBlank="1" showInputMessage="1" showErrorMessage="1" xr:uid="{00000000-0002-0000-0000-000007000000}">
          <x14:formula1>
            <xm:f>LISTAS!$B$7:$C$7</xm:f>
          </x14:formula1>
          <xm:sqref>J40 J37 J34 J31 J28 J25 J22 J19</xm:sqref>
        </x14:dataValidation>
        <x14:dataValidation type="list" allowBlank="1" showInputMessage="1" showErrorMessage="1" xr:uid="{00000000-0002-0000-0000-000008000000}">
          <x14:formula1>
            <xm:f>LISTAS!$B$8:$C$8</xm:f>
          </x14:formula1>
          <xm:sqref>K40 K37 K34 K31 K28 K25 K22 K19</xm:sqref>
        </x14:dataValidation>
        <x14:dataValidation type="list" allowBlank="1" showInputMessage="1" showErrorMessage="1" xr:uid="{00000000-0002-0000-0000-000009000000}">
          <x14:formula1>
            <xm:f>LISTAS!$B$9:$C$9</xm:f>
          </x14:formula1>
          <xm:sqref>L40 L37 L34 L31 L28 L25 L22 L19</xm:sqref>
        </x14:dataValidation>
        <x14:dataValidation type="list" allowBlank="1" showInputMessage="1" showErrorMessage="1" xr:uid="{00000000-0002-0000-0000-00000A000000}">
          <x14:formula1>
            <xm:f>LISTAS!$B$10:$C$10</xm:f>
          </x14:formula1>
          <xm:sqref>M40 M37 M34 M31 M28 M25 M22 M19</xm:sqref>
        </x14:dataValidation>
        <x14:dataValidation type="list" allowBlank="1" showInputMessage="1" showErrorMessage="1" xr:uid="{00000000-0002-0000-0000-00000B000000}">
          <x14:formula1>
            <xm:f>LISTAS!$B$11:$C$11</xm:f>
          </x14:formula1>
          <xm:sqref>N19 N22 N25 N28 N31 N34 N37 N40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9" sqref="A9"/>
    </sheetView>
  </sheetViews>
  <sheetFormatPr defaultRowHeight="15"/>
  <cols>
    <col min="1" max="1" width="36.42578125" bestFit="1" customWidth="1"/>
    <col min="2" max="4" width="4.42578125" customWidth="1"/>
    <col min="5" max="14" width="5.85546875" bestFit="1" customWidth="1"/>
    <col min="15" max="15" width="3" bestFit="1" customWidth="1"/>
    <col min="16" max="16" width="29.140625" bestFit="1" customWidth="1"/>
    <col min="17" max="17" width="25.140625" bestFit="1" customWidth="1"/>
    <col min="18" max="18" width="12.85546875" bestFit="1" customWidth="1"/>
    <col min="19" max="19" width="17" bestFit="1" customWidth="1"/>
    <col min="20" max="20" width="18.5703125" bestFit="1" customWidth="1"/>
  </cols>
  <sheetData>
    <row r="1" spans="1:3">
      <c r="B1">
        <v>0</v>
      </c>
      <c r="C1" t="s">
        <v>21</v>
      </c>
    </row>
    <row r="2" spans="1:3">
      <c r="A2" t="s">
        <v>22</v>
      </c>
      <c r="B2">
        <v>1</v>
      </c>
      <c r="C2" t="s">
        <v>21</v>
      </c>
    </row>
    <row r="3" spans="1:3">
      <c r="A3" t="s">
        <v>23</v>
      </c>
      <c r="B3">
        <v>2</v>
      </c>
      <c r="C3" t="s">
        <v>21</v>
      </c>
    </row>
    <row r="4" spans="1:3">
      <c r="A4" t="s">
        <v>24</v>
      </c>
      <c r="B4">
        <v>3</v>
      </c>
      <c r="C4" t="s">
        <v>21</v>
      </c>
    </row>
    <row r="5" spans="1:3">
      <c r="A5" t="s">
        <v>25</v>
      </c>
      <c r="B5">
        <v>4</v>
      </c>
      <c r="C5" t="s">
        <v>21</v>
      </c>
    </row>
    <row r="6" spans="1:3">
      <c r="B6">
        <v>5</v>
      </c>
      <c r="C6" t="s">
        <v>21</v>
      </c>
    </row>
    <row r="7" spans="1:3">
      <c r="B7">
        <v>6</v>
      </c>
      <c r="C7" t="s">
        <v>21</v>
      </c>
    </row>
    <row r="8" spans="1:3">
      <c r="B8">
        <v>7</v>
      </c>
      <c r="C8" t="s">
        <v>21</v>
      </c>
    </row>
    <row r="9" spans="1:3">
      <c r="B9">
        <v>8</v>
      </c>
      <c r="C9" t="s">
        <v>21</v>
      </c>
    </row>
    <row r="10" spans="1:3">
      <c r="B10">
        <v>9</v>
      </c>
      <c r="C10" t="s">
        <v>21</v>
      </c>
    </row>
    <row r="11" spans="1:3">
      <c r="B11">
        <v>10</v>
      </c>
      <c r="C11" t="s">
        <v>21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de0705-18c4-4359-8c96-ff8f797af167" xsi:nil="true"/>
    <lcf76f155ced4ddcb4097134ff3c332f xmlns="c980a415-223c-473e-bb5b-1e99480f854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A78FC8CBE0D148B55958B411B830B9" ma:contentTypeVersion="15" ma:contentTypeDescription="Crie um novo documento." ma:contentTypeScope="" ma:versionID="dd10fa8a6cabdb8e11cd32ddbbb18951">
  <xsd:schema xmlns:xsd="http://www.w3.org/2001/XMLSchema" xmlns:xs="http://www.w3.org/2001/XMLSchema" xmlns:p="http://schemas.microsoft.com/office/2006/metadata/properties" xmlns:ns2="c980a415-223c-473e-bb5b-1e99480f854d" xmlns:ns3="5fde0705-18c4-4359-8c96-ff8f797af167" targetNamespace="http://schemas.microsoft.com/office/2006/metadata/properties" ma:root="true" ma:fieldsID="d408465fee541d928f79c5a61a853a92" ns2:_="" ns3:_="">
    <xsd:import namespace="c980a415-223c-473e-bb5b-1e99480f854d"/>
    <xsd:import namespace="5fde0705-18c4-4359-8c96-ff8f797af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0a415-223c-473e-bb5b-1e99480f8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0705-18c4-4359-8c96-ff8f797af16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488E097-5F72-4610-8790-8D4EE77E36A5}" ma:internalName="TaxCatchAll" ma:showField="CatchAllData" ma:web="{8590a3dc-1657-4b3b-880d-488671339c5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09C681-C007-471B-BA83-27331B5E7DA9}">
  <ds:schemaRefs>
    <ds:schemaRef ds:uri="http://schemas.microsoft.com/office/2006/metadata/properties"/>
    <ds:schemaRef ds:uri="http://schemas.microsoft.com/office/infopath/2007/PartnerControls"/>
    <ds:schemaRef ds:uri="5fde0705-18c4-4359-8c96-ff8f797af167"/>
    <ds:schemaRef ds:uri="c980a415-223c-473e-bb5b-1e99480f854d"/>
  </ds:schemaRefs>
</ds:datastoreItem>
</file>

<file path=customXml/itemProps2.xml><?xml version="1.0" encoding="utf-8"?>
<ds:datastoreItem xmlns:ds="http://schemas.openxmlformats.org/officeDocument/2006/customXml" ds:itemID="{20ABA2EC-D8E5-4223-8B8C-7A8D158A5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0a415-223c-473e-bb5b-1e99480f854d"/>
    <ds:schemaRef ds:uri="5fde0705-18c4-4359-8c96-ff8f797af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069EEA-C5C4-4032-AE7C-5F472BBF8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AVALIAÇÃO</vt:lpstr>
      <vt:lpstr>LISTAS</vt:lpstr>
      <vt:lpstr>AVALIAÇÃO!Area_de_impressao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Egidio Freire de Souza</dc:creator>
  <cp:keywords/>
  <dc:description/>
  <cp:lastModifiedBy>Adriana Neimi</cp:lastModifiedBy>
  <cp:revision/>
  <cp:lastPrinted>2025-10-30T17:21:41Z</cp:lastPrinted>
  <dcterms:created xsi:type="dcterms:W3CDTF">2016-06-10T15:32:29Z</dcterms:created>
  <dcterms:modified xsi:type="dcterms:W3CDTF">2025-11-28T16:06:15Z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0x0101009BA78FC8CBE0D148B55958B411B830B9</vt:lpwstr>
  </property>
  <property fmtid="{D5CDD505-2E9C-101B-9397-08002B2CF9AE}" pid="3" name="MediaServiceImageTags">
    <vt:lpwstr/>
  </property>
</Properties>
</file>