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Tjerj204\asdin\DITRA\SEDOT Formatação e Publicação\ATIVIDADE FIM\SISTEMA NORMATIVO\FORMATAÇÃO e PUBLICAÇÃO\SGSUS\RAD-SGSUS-013\"/>
    </mc:Choice>
  </mc:AlternateContent>
  <xr:revisionPtr revIDLastSave="0" documentId="13_ncr:1_{4B25B0C3-C1BF-4312-9A6C-CBEC172B962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NOVAÇÃO CONTRATO" sheetId="4" r:id="rId1"/>
    <sheet name="LISTAS" sheetId="5" state="hidden" r:id="rId2"/>
  </sheets>
  <definedNames>
    <definedName name="_xlnm.Print_Area" localSheetId="0">'RENOVAÇÃO CONTRATO'!$A$1:$O$87</definedName>
    <definedName name="_xlnm.Print_Titles" localSheetId="0">'RENOVAÇÃO CONTRATO'!$1:$2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4" l="1"/>
  <c r="R20" i="4"/>
  <c r="S20" i="4"/>
  <c r="T20" i="4"/>
  <c r="U20" i="4"/>
  <c r="V20" i="4"/>
  <c r="W20" i="4"/>
  <c r="X20" i="4"/>
  <c r="Y20" i="4"/>
  <c r="Z20" i="4"/>
  <c r="Q22" i="4"/>
  <c r="R22" i="4"/>
  <c r="S22" i="4"/>
  <c r="T22" i="4"/>
  <c r="U22" i="4"/>
  <c r="V22" i="4"/>
  <c r="W22" i="4"/>
  <c r="X22" i="4"/>
  <c r="Y22" i="4"/>
  <c r="Z22" i="4"/>
  <c r="Q24" i="4"/>
  <c r="R24" i="4"/>
  <c r="S24" i="4"/>
  <c r="T24" i="4"/>
  <c r="U24" i="4"/>
  <c r="V24" i="4"/>
  <c r="W24" i="4"/>
  <c r="X24" i="4"/>
  <c r="Y24" i="4"/>
  <c r="Z24" i="4"/>
  <c r="Q26" i="4"/>
  <c r="R26" i="4"/>
  <c r="S26" i="4"/>
  <c r="T26" i="4"/>
  <c r="U26" i="4"/>
  <c r="V26" i="4"/>
  <c r="W26" i="4"/>
  <c r="X26" i="4"/>
  <c r="Y26" i="4"/>
  <c r="Z26" i="4"/>
  <c r="Q28" i="4"/>
  <c r="R28" i="4"/>
  <c r="S28" i="4"/>
  <c r="T28" i="4"/>
  <c r="U28" i="4"/>
  <c r="V28" i="4"/>
  <c r="W28" i="4"/>
  <c r="X28" i="4"/>
  <c r="Y28" i="4"/>
  <c r="Z28" i="4"/>
  <c r="Q30" i="4"/>
  <c r="R30" i="4"/>
  <c r="S30" i="4"/>
  <c r="T30" i="4"/>
  <c r="U30" i="4"/>
  <c r="V30" i="4"/>
  <c r="W30" i="4"/>
  <c r="X30" i="4"/>
  <c r="Y30" i="4"/>
  <c r="Z30" i="4"/>
  <c r="Q32" i="4"/>
  <c r="R32" i="4"/>
  <c r="S32" i="4"/>
  <c r="T32" i="4"/>
  <c r="U32" i="4"/>
  <c r="V32" i="4"/>
  <c r="W32" i="4"/>
  <c r="X32" i="4"/>
  <c r="Y32" i="4"/>
  <c r="Z32" i="4"/>
  <c r="Q34" i="4"/>
  <c r="R34" i="4"/>
  <c r="S34" i="4"/>
  <c r="T34" i="4"/>
  <c r="U34" i="4"/>
  <c r="V34" i="4"/>
  <c r="W34" i="4"/>
  <c r="X34" i="4"/>
  <c r="Y34" i="4"/>
  <c r="Z34" i="4"/>
  <c r="Q47" i="4"/>
  <c r="R47" i="4"/>
  <c r="S47" i="4"/>
  <c r="T47" i="4"/>
  <c r="U47" i="4"/>
  <c r="V47" i="4"/>
  <c r="W47" i="4"/>
  <c r="X47" i="4"/>
  <c r="Y47" i="4"/>
  <c r="Z47" i="4"/>
  <c r="Q49" i="4"/>
  <c r="R49" i="4"/>
  <c r="S49" i="4"/>
  <c r="T49" i="4"/>
  <c r="U49" i="4"/>
  <c r="V49" i="4"/>
  <c r="W49" i="4"/>
  <c r="X49" i="4"/>
  <c r="Y49" i="4"/>
  <c r="Z49" i="4"/>
  <c r="Q51" i="4"/>
  <c r="R51" i="4"/>
  <c r="S51" i="4"/>
  <c r="T51" i="4"/>
  <c r="U51" i="4"/>
  <c r="V51" i="4"/>
  <c r="W51" i="4"/>
  <c r="X51" i="4"/>
  <c r="Y51" i="4"/>
  <c r="Z51" i="4"/>
  <c r="AA51" i="4" l="1"/>
  <c r="AA49" i="4"/>
  <c r="AA30" i="4" l="1"/>
  <c r="AA34" i="4" l="1"/>
  <c r="AA22" i="4"/>
  <c r="AA47" i="4"/>
  <c r="AA54" i="4" s="1"/>
  <c r="AA26" i="4"/>
  <c r="AA20" i="4"/>
  <c r="AA32" i="4"/>
  <c r="AA28" i="4"/>
  <c r="AA24" i="4"/>
  <c r="AA36" i="4" l="1"/>
</calcChain>
</file>

<file path=xl/sharedStrings.xml><?xml version="1.0" encoding="utf-8"?>
<sst xmlns="http://schemas.openxmlformats.org/spreadsheetml/2006/main" count="86" uniqueCount="70">
  <si>
    <t>RENOVAÇÃO DE CONTRATO DE 06 MESES</t>
  </si>
  <si>
    <t>IMPORTANTE: Sempre verifique no site do TJRJ se a versão impressa do documento está atualizada.</t>
  </si>
  <si>
    <t xml:space="preserve">Participante: </t>
  </si>
  <si>
    <t>Lotação:</t>
  </si>
  <si>
    <t>Chefia Operacional:</t>
  </si>
  <si>
    <t>Data de Admissão:</t>
  </si>
  <si>
    <t>Término de Contrato:</t>
  </si>
  <si>
    <t>Instruções:</t>
  </si>
  <si>
    <t>Avaliação da Chefia Operacional</t>
  </si>
  <si>
    <t>1 – O PARTICIPANTE APRESENTA UNIFORME E APARÊNCIA ADEQUADOS  AO AMBIENTE DE TRABALHO?</t>
  </si>
  <si>
    <t>X</t>
  </si>
  <si>
    <t>2 –  O PARTICIPANTE É ASSIDUO AO TRABALHO?</t>
  </si>
  <si>
    <t>3 - O PARTICIPANTE CUMPRE PONTUALMENTE OS HORÁRIOS DE TRABALHO?</t>
  </si>
  <si>
    <t>4 – O PARTICIPANTE ATENDE COM CORDIALIDADE AS ORDENS QUE LHE SÃO DADAS?</t>
  </si>
  <si>
    <t>5 - O PARTICIPANTE CUMPRE COM EFICIÊNCIA AS ATRIBUIÇÕES DESIGNADAS?</t>
  </si>
  <si>
    <t>6 – O PARTICIPANTE DEMONSTRA INICIATIVA NA EXECUÇÃO DE SUAS ATIVIDADES?</t>
  </si>
  <si>
    <t>7 – O PARTICIPANTE DEMONSTRA INTERESSE EM APRENDER NOVAS ATIVIDADES?</t>
  </si>
  <si>
    <t>8 - O PARTICIPANTE TEM BOM RELACIONAMENTO INTERPESSOAL COM A EQUIPE DE TRABALHO?</t>
  </si>
  <si>
    <t>Posição da Chefia Operacional em relação à renovação:</t>
  </si>
  <si>
    <t>Favorável</t>
  </si>
  <si>
    <t>Desfavorável</t>
  </si>
  <si>
    <t xml:space="preserve">Nota da Avaliação: </t>
  </si>
  <si>
    <t>Observações:</t>
  </si>
  <si>
    <t>Chefia Operacional</t>
  </si>
  <si>
    <t>Avaliação da Equipe Técnica</t>
  </si>
  <si>
    <t>1 - PARTICIPA DAS ATIVIDADES DO PROJETO?</t>
  </si>
  <si>
    <t>2 - APRESENTA POSTURA PROFISSIONAL ADEQUADA?</t>
  </si>
  <si>
    <t>3 - APRESENTA RELACIONAMENTO INTERPESSOAL ADEQUADO AO AMBIENTE DE TRABALHO?</t>
  </si>
  <si>
    <t>4- AVALIAÇÕES DE DESEMPENHO OPERACIONAL</t>
  </si>
  <si>
    <t>1ªAV</t>
  </si>
  <si>
    <t>2ªAV</t>
  </si>
  <si>
    <t>MÉDIA</t>
  </si>
  <si>
    <t>5 - TEVE SANÇÕES ADMINISTRATIVAS NO PERÍODO?</t>
  </si>
  <si>
    <t>SIM</t>
  </si>
  <si>
    <t>NÃO</t>
  </si>
  <si>
    <t>Nº</t>
  </si>
  <si>
    <t>PONTUAÇÃO</t>
  </si>
  <si>
    <t>ADVERTÊNCIA VERBAL</t>
  </si>
  <si>
    <t>ADVERTÊNCIA ESCRITA</t>
  </si>
  <si>
    <t>SUSPENSÃO</t>
  </si>
  <si>
    <t>6 -  ATENDEU AOS REQUISITOS DE PARTICIPAÇÃO DO PROJETO?</t>
  </si>
  <si>
    <t>EM PARTE</t>
  </si>
  <si>
    <t>ATRASO NÃO JUSTIFICADO</t>
  </si>
  <si>
    <t>NÃO ENTREGOU</t>
  </si>
  <si>
    <t>NOTA AVALIAÇÃO TÉCNICA</t>
  </si>
  <si>
    <t>SANÇÕES</t>
  </si>
  <si>
    <t>NOTA GLOBAL</t>
  </si>
  <si>
    <t>Posição da Equipe Técnica em relação à renovação::</t>
  </si>
  <si>
    <t>Equipe Técnica:</t>
  </si>
  <si>
    <t>PROJETO COMEÇAR DE NOVO</t>
  </si>
  <si>
    <t>Claudia de Paula</t>
  </si>
  <si>
    <t>PROJETO JOVENS MENSAGEIROS</t>
  </si>
  <si>
    <t>Conceição Regina da Cal Seixas</t>
  </si>
  <si>
    <t>PROJETO JUSTIÇA PELOS JOVENS</t>
  </si>
  <si>
    <t>Elizabete Menezes Pereira</t>
  </si>
  <si>
    <t>PROJETO PAIS TRABALHANDO</t>
  </si>
  <si>
    <t>Elliz Regina Maria dos Santos</t>
  </si>
  <si>
    <t>COMEÇAR DE NOVO EMPREGABILIDADE</t>
  </si>
  <si>
    <t>Gisele Lessa Berniz</t>
  </si>
  <si>
    <t>Márcia Mendes de Souza</t>
  </si>
  <si>
    <t>Marilena Lemos da Silva</t>
  </si>
  <si>
    <t>Mônica Monteiro Peixoto</t>
  </si>
  <si>
    <t>Pâmela Sampaio Barbosa</t>
  </si>
  <si>
    <t>Rachel Moreira de Moraes Castoldi</t>
  </si>
  <si>
    <t>Roberta Marília Navaes Ferreira</t>
  </si>
  <si>
    <t>Tatiana Guimarães do Espírito Santo</t>
  </si>
  <si>
    <t>Tatiana Ramos de Oliveira Silva</t>
  </si>
  <si>
    <t>Av. Erasmo Braga, nº 115, Lâmina I, Sala 911, Centro. Rio de Janeiro - RJ - CEP: 20.026-900
e-mail: sgsus.diiso@tjrj.jus.br</t>
  </si>
  <si>
    <r>
      <t>O participante acima identificado</t>
    </r>
    <r>
      <rPr>
        <sz val="10"/>
        <color rgb="FFFF0000"/>
        <rFont val="Arial"/>
        <family val="2"/>
      </rPr>
      <t>,</t>
    </r>
    <r>
      <rPr>
        <sz val="10"/>
        <color theme="1"/>
        <rFont val="Arial"/>
        <family val="2"/>
      </rPr>
      <t xml:space="preserve"> chegou ao final do período de experiência. Contamos com sua avaliação para renovação de contrato. Solicitamos o preenchimento da avaliação de acordo com a sua percepção atual do desempenho do participante. </t>
    </r>
    <r>
      <rPr>
        <u/>
        <sz val="10"/>
        <color theme="1"/>
        <rFont val="Arial"/>
        <family val="2"/>
      </rPr>
      <t>Esclarecemos que na escala abaixo o "0" representa nota mínima e "10" a nota máxima</t>
    </r>
    <r>
      <rPr>
        <sz val="10"/>
        <color theme="1"/>
        <rFont val="Arial"/>
        <family val="2"/>
      </rPr>
      <t>. Agradecemos sua colaboração!</t>
    </r>
  </si>
  <si>
    <r>
      <t>DIVISÃO DE AÇÕES SOCIAIS (</t>
    </r>
    <r>
      <rPr>
        <b/>
        <u/>
        <sz val="9"/>
        <color theme="3"/>
        <rFont val="Calibri"/>
        <family val="2"/>
        <scheme val="minor"/>
      </rPr>
      <t>DIISO</t>
    </r>
    <r>
      <rPr>
        <b/>
        <sz val="9"/>
        <color theme="3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</si>
</sst>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Fonte Ecológica Spranq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1"/>
      <color rgb="FFFF0000"/>
      <name val="Arial"/>
      <family val="2"/>
    </font>
    <font>
      <sz val="7"/>
      <color theme="1"/>
      <name val="Arial"/>
      <family val="2"/>
    </font>
    <font>
      <b/>
      <sz val="12"/>
      <color theme="3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sz val="11"/>
      <name val="Arial"/>
      <family val="2"/>
    </font>
    <font>
      <b/>
      <sz val="12"/>
      <color rgb="FFFF0000"/>
      <name val="Arial"/>
      <family val="2"/>
    </font>
    <font>
      <b/>
      <u val="double"/>
      <sz val="12"/>
      <color theme="1"/>
      <name val="Arial"/>
      <family val="2"/>
    </font>
    <font>
      <sz val="8"/>
      <color theme="1"/>
      <name val="Arial"/>
      <family val="2"/>
    </font>
    <font>
      <u/>
      <sz val="10"/>
      <color theme="1"/>
      <name val="Arial"/>
      <family val="2"/>
    </font>
    <font>
      <u/>
      <sz val="9"/>
      <color theme="1"/>
      <name val="Arial"/>
      <family val="2"/>
    </font>
    <font>
      <u/>
      <sz val="11"/>
      <color rgb="FFFF0000"/>
      <name val="Arial"/>
      <family val="2"/>
    </font>
    <font>
      <u/>
      <sz val="10"/>
      <color rgb="FFFF0000"/>
      <name val="Arial"/>
      <family val="2"/>
    </font>
    <font>
      <u/>
      <sz val="11"/>
      <color theme="1"/>
      <name val="Arial"/>
      <family val="2"/>
    </font>
    <font>
      <b/>
      <sz val="11"/>
      <color theme="3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u/>
      <sz val="9"/>
      <color theme="3"/>
      <name val="Calibri"/>
      <family val="2"/>
      <scheme val="minor"/>
    </font>
    <font>
      <b/>
      <sz val="8"/>
      <color rgb="FFC00000"/>
      <name val="Arial"/>
      <family val="2"/>
    </font>
    <font>
      <b/>
      <sz val="8"/>
      <color theme="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/>
    <xf numFmtId="0" fontId="5" fillId="0" borderId="0" xfId="0" applyFont="1"/>
    <xf numFmtId="0" fontId="3" fillId="0" borderId="0" xfId="0" applyFont="1"/>
    <xf numFmtId="0" fontId="8" fillId="3" borderId="0" xfId="0" applyFont="1" applyFill="1"/>
    <xf numFmtId="0" fontId="9" fillId="3" borderId="0" xfId="0" applyFont="1" applyFill="1" applyAlignment="1">
      <alignment horizontal="left" vertical="center" wrapText="1"/>
    </xf>
    <xf numFmtId="0" fontId="9" fillId="3" borderId="0" xfId="0" applyFont="1" applyFill="1"/>
    <xf numFmtId="0" fontId="11" fillId="3" borderId="0" xfId="0" applyFont="1" applyFill="1"/>
    <xf numFmtId="0" fontId="11" fillId="0" borderId="0" xfId="0" applyFont="1"/>
    <xf numFmtId="0" fontId="9" fillId="0" borderId="0" xfId="0" applyFont="1"/>
    <xf numFmtId="0" fontId="12" fillId="3" borderId="0" xfId="0" applyFont="1" applyFill="1"/>
    <xf numFmtId="0" fontId="12" fillId="0" borderId="0" xfId="0" applyFont="1"/>
    <xf numFmtId="0" fontId="8" fillId="0" borderId="0" xfId="0" applyFont="1"/>
    <xf numFmtId="0" fontId="3" fillId="3" borderId="4" xfId="0" applyFont="1" applyFill="1" applyBorder="1"/>
    <xf numFmtId="2" fontId="11" fillId="0" borderId="0" xfId="0" applyNumberFormat="1" applyFont="1"/>
    <xf numFmtId="0" fontId="14" fillId="3" borderId="0" xfId="0" applyFont="1" applyFill="1" applyAlignment="1">
      <alignment vertical="center" wrapText="1"/>
    </xf>
    <xf numFmtId="0" fontId="8" fillId="3" borderId="0" xfId="0" applyFont="1" applyFill="1" applyAlignment="1">
      <alignment horizontal="left" vertical="center" wrapText="1"/>
    </xf>
    <xf numFmtId="0" fontId="16" fillId="3" borderId="0" xfId="0" applyFont="1" applyFill="1" applyAlignment="1">
      <alignment vertical="center"/>
    </xf>
    <xf numFmtId="0" fontId="3" fillId="3" borderId="1" xfId="0" applyFont="1" applyFill="1" applyBorder="1"/>
    <xf numFmtId="1" fontId="3" fillId="3" borderId="1" xfId="0" applyNumberFormat="1" applyFont="1" applyFill="1" applyBorder="1"/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9" fillId="3" borderId="11" xfId="0" applyFont="1" applyFill="1" applyBorder="1"/>
    <xf numFmtId="0" fontId="3" fillId="3" borderId="11" xfId="0" applyFont="1" applyFill="1" applyBorder="1"/>
    <xf numFmtId="0" fontId="13" fillId="3" borderId="0" xfId="0" applyFont="1" applyFill="1" applyAlignment="1">
      <alignment horizontal="center"/>
    </xf>
    <xf numFmtId="0" fontId="3" fillId="3" borderId="0" xfId="0" applyFont="1" applyFill="1" applyAlignment="1">
      <alignment horizontal="left" vertical="top"/>
    </xf>
    <xf numFmtId="0" fontId="18" fillId="3" borderId="4" xfId="0" applyFont="1" applyFill="1" applyBorder="1" applyAlignment="1">
      <alignment horizontal="center" vertical="center"/>
    </xf>
    <xf numFmtId="0" fontId="19" fillId="3" borderId="0" xfId="0" applyFont="1" applyFill="1"/>
    <xf numFmtId="0" fontId="19" fillId="0" borderId="0" xfId="0" applyFont="1"/>
    <xf numFmtId="0" fontId="20" fillId="0" borderId="0" xfId="0" applyFont="1"/>
    <xf numFmtId="0" fontId="21" fillId="3" borderId="0" xfId="0" applyFont="1" applyFill="1"/>
    <xf numFmtId="0" fontId="17" fillId="3" borderId="4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17" fillId="3" borderId="0" xfId="0" applyFont="1" applyFill="1"/>
    <xf numFmtId="0" fontId="2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22" fillId="3" borderId="0" xfId="1" applyFont="1" applyFill="1" applyBorder="1" applyAlignment="1">
      <alignment horizontal="center"/>
    </xf>
    <xf numFmtId="0" fontId="9" fillId="3" borderId="5" xfId="0" applyFont="1" applyFill="1" applyBorder="1" applyAlignment="1">
      <alignment horizontal="left"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7" xfId="0" applyFont="1" applyFill="1" applyBorder="1" applyAlignment="1">
      <alignment horizontal="left" vertical="top" wrapText="1"/>
    </xf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10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3" fillId="3" borderId="4" xfId="0" applyFont="1" applyFill="1" applyBorder="1" applyAlignment="1">
      <alignment horizontal="center"/>
    </xf>
    <xf numFmtId="14" fontId="8" fillId="3" borderId="4" xfId="0" applyNumberFormat="1" applyFont="1" applyFill="1" applyBorder="1" applyAlignment="1">
      <alignment horizontal="center"/>
    </xf>
    <xf numFmtId="0" fontId="3" fillId="3" borderId="0" xfId="0" applyFont="1" applyFill="1" applyAlignment="1">
      <alignment horizontal="left" vertical="top"/>
    </xf>
    <xf numFmtId="0" fontId="13" fillId="3" borderId="4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left" vertical="top" wrapText="1"/>
    </xf>
    <xf numFmtId="0" fontId="3" fillId="3" borderId="6" xfId="0" applyFont="1" applyFill="1" applyBorder="1" applyAlignment="1">
      <alignment horizontal="left" vertical="top" wrapText="1"/>
    </xf>
    <xf numFmtId="0" fontId="3" fillId="3" borderId="7" xfId="0" applyFont="1" applyFill="1" applyBorder="1" applyAlignment="1">
      <alignment horizontal="left" vertical="top" wrapText="1"/>
    </xf>
    <xf numFmtId="0" fontId="3" fillId="3" borderId="0" xfId="0" applyFont="1" applyFill="1" applyAlignment="1">
      <alignment horizontal="center"/>
    </xf>
    <xf numFmtId="0" fontId="8" fillId="3" borderId="0" xfId="0" applyFont="1" applyFill="1" applyAlignment="1">
      <alignment horizontal="left"/>
    </xf>
    <xf numFmtId="0" fontId="8" fillId="3" borderId="13" xfId="0" applyFont="1" applyFill="1" applyBorder="1" applyAlignment="1">
      <alignment horizontal="left"/>
    </xf>
    <xf numFmtId="0" fontId="25" fillId="3" borderId="0" xfId="1" applyFont="1" applyFill="1" applyBorder="1" applyAlignment="1">
      <alignment horizontal="center"/>
    </xf>
    <xf numFmtId="0" fontId="26" fillId="3" borderId="0" xfId="1" applyFont="1" applyFill="1" applyBorder="1" applyAlignment="1">
      <alignment horizontal="center"/>
    </xf>
    <xf numFmtId="0" fontId="8" fillId="3" borderId="0" xfId="0" applyFont="1" applyFill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1" fontId="4" fillId="3" borderId="12" xfId="0" applyNumberFormat="1" applyFont="1" applyFill="1" applyBorder="1" applyAlignment="1">
      <alignment horizontal="center"/>
    </xf>
    <xf numFmtId="1" fontId="4" fillId="3" borderId="3" xfId="0" applyNumberFormat="1" applyFont="1" applyFill="1" applyBorder="1" applyAlignment="1">
      <alignment horizontal="center"/>
    </xf>
    <xf numFmtId="1" fontId="13" fillId="3" borderId="12" xfId="0" applyNumberFormat="1" applyFont="1" applyFill="1" applyBorder="1" applyAlignment="1">
      <alignment horizontal="center"/>
    </xf>
    <xf numFmtId="1" fontId="13" fillId="3" borderId="3" xfId="0" applyNumberFormat="1" applyFont="1" applyFill="1" applyBorder="1" applyAlignment="1">
      <alignment horizontal="center"/>
    </xf>
    <xf numFmtId="0" fontId="15" fillId="3" borderId="0" xfId="0" applyFont="1" applyFill="1" applyAlignment="1">
      <alignment horizontal="left" vertical="center" wrapText="1"/>
    </xf>
    <xf numFmtId="0" fontId="3" fillId="3" borderId="2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</cellXfs>
  <cellStyles count="2">
    <cellStyle name="Hiperlink" xfId="1" builtinId="8"/>
    <cellStyle name="Normal" xfId="0" builtinId="0"/>
  </cellStyles>
  <dxfs count="6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7"/>
  <sheetViews>
    <sheetView showGridLines="0" tabSelected="1" view="pageLayout" zoomScale="115" zoomScaleNormal="130" zoomScalePageLayoutView="115" workbookViewId="0">
      <selection activeCell="K93" sqref="K93"/>
    </sheetView>
  </sheetViews>
  <sheetFormatPr defaultColWidth="9.140625" defaultRowHeight="14.25"/>
  <cols>
    <col min="1" max="1" width="1.28515625" style="7" customWidth="1"/>
    <col min="2" max="2" width="20.140625" style="7" customWidth="1"/>
    <col min="3" max="3" width="5.5703125" style="7" customWidth="1"/>
    <col min="4" max="4" width="27.42578125" style="7" customWidth="1"/>
    <col min="5" max="5" width="4.7109375" style="7" customWidth="1"/>
    <col min="6" max="6" width="5.7109375" style="7" customWidth="1"/>
    <col min="7" max="8" width="4.7109375" style="7" customWidth="1"/>
    <col min="9" max="9" width="5.140625" style="7" customWidth="1"/>
    <col min="10" max="13" width="4.7109375" style="7" customWidth="1"/>
    <col min="14" max="14" width="5" style="7" customWidth="1"/>
    <col min="15" max="15" width="1.5703125" style="6" customWidth="1"/>
    <col min="16" max="27" width="9.140625" style="6" hidden="1" customWidth="1"/>
    <col min="28" max="28" width="9.140625" style="6"/>
    <col min="29" max="16384" width="9.140625" style="7"/>
  </cols>
  <sheetData>
    <row r="1" spans="1:15" ht="15.75" customHeight="1">
      <c r="A1" s="38" t="s">
        <v>69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5" ht="20.45" customHeight="1">
      <c r="A2" s="39" t="s">
        <v>67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</row>
    <row r="3" spans="1:15" ht="15">
      <c r="A3" s="3"/>
      <c r="B3" s="40" t="s">
        <v>0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5"/>
    </row>
    <row r="4" spans="1:15" ht="15" thickBot="1">
      <c r="A4" s="3"/>
      <c r="B4" s="62" t="s">
        <v>1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5"/>
    </row>
    <row r="5" spans="1:15" ht="16.5" thickBot="1">
      <c r="A5" s="3"/>
      <c r="B5" s="44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6"/>
      <c r="O5" s="5"/>
    </row>
    <row r="6" spans="1:15" ht="9.75" customHeight="1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5"/>
    </row>
    <row r="7" spans="1:15">
      <c r="A7" s="3"/>
      <c r="B7" s="3" t="s">
        <v>2</v>
      </c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"/>
    </row>
    <row r="8" spans="1:15" ht="7.5" customHeight="1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5"/>
    </row>
    <row r="9" spans="1:15">
      <c r="A9" s="3"/>
      <c r="B9" s="3" t="s">
        <v>3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"/>
    </row>
    <row r="10" spans="1:15" ht="9" customHeight="1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5"/>
    </row>
    <row r="11" spans="1:15">
      <c r="A11" s="3"/>
      <c r="B11" s="3" t="s">
        <v>4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"/>
    </row>
    <row r="12" spans="1:15" ht="7.5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5"/>
    </row>
    <row r="13" spans="1:15">
      <c r="A13" s="3"/>
      <c r="B13" s="8" t="s">
        <v>5</v>
      </c>
      <c r="C13" s="51"/>
      <c r="D13" s="72"/>
      <c r="E13" s="8"/>
      <c r="F13" s="8" t="s">
        <v>6</v>
      </c>
      <c r="G13" s="8"/>
      <c r="H13" s="8"/>
      <c r="I13" s="8"/>
      <c r="J13" s="51"/>
      <c r="K13" s="51"/>
      <c r="L13" s="51"/>
      <c r="M13" s="51"/>
      <c r="N13" s="51"/>
      <c r="O13" s="5"/>
    </row>
    <row r="14" spans="1:15" ht="8.2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5"/>
    </row>
    <row r="15" spans="1:15">
      <c r="A15" s="3"/>
      <c r="B15" s="3" t="s">
        <v>7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5"/>
    </row>
    <row r="16" spans="1:15" ht="54.75" customHeight="1">
      <c r="A16" s="3"/>
      <c r="B16" s="49" t="s">
        <v>68</v>
      </c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5"/>
    </row>
    <row r="17" spans="1:28" ht="9.75" customHeight="1">
      <c r="A17" s="3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5"/>
    </row>
    <row r="18" spans="1:28" ht="15.75">
      <c r="A18" s="3"/>
      <c r="B18" s="47" t="s">
        <v>8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5"/>
    </row>
    <row r="19" spans="1:28" ht="9.75" customHeight="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5"/>
    </row>
    <row r="20" spans="1:28" s="13" customFormat="1" ht="31.5" customHeight="1">
      <c r="A20" s="10"/>
      <c r="B20" s="48" t="s">
        <v>9</v>
      </c>
      <c r="C20" s="48"/>
      <c r="D20" s="48"/>
      <c r="E20" s="35">
        <v>1</v>
      </c>
      <c r="F20" s="35">
        <v>2</v>
      </c>
      <c r="G20" s="35">
        <v>3</v>
      </c>
      <c r="H20" s="35">
        <v>4</v>
      </c>
      <c r="I20" s="35">
        <v>5</v>
      </c>
      <c r="J20" s="35">
        <v>6</v>
      </c>
      <c r="K20" s="35">
        <v>7</v>
      </c>
      <c r="L20" s="35">
        <v>8</v>
      </c>
      <c r="M20" s="35">
        <v>9</v>
      </c>
      <c r="N20" s="35">
        <v>10</v>
      </c>
      <c r="O20" s="11"/>
      <c r="P20" s="12"/>
      <c r="Q20" s="12" t="str">
        <f>IF(E20=1,"",IF(E20="x",1,))</f>
        <v/>
      </c>
      <c r="R20" s="12" t="str">
        <f>IF(F20=2,"",IF(F20="x",2,))</f>
        <v/>
      </c>
      <c r="S20" s="12" t="str">
        <f>IF(G20=3,"",IF(G20="x",3,))</f>
        <v/>
      </c>
      <c r="T20" s="12" t="str">
        <f>IF(H20=4,"",IF(H20="x",4,))</f>
        <v/>
      </c>
      <c r="U20" s="12" t="str">
        <f>IF(I20=5,"",IF(I20="x",5,))</f>
        <v/>
      </c>
      <c r="V20" s="12" t="str">
        <f>IF(J20=6,"",IF(J20="x",6,))</f>
        <v/>
      </c>
      <c r="W20" s="12" t="str">
        <f>IF(K20=7,"",IF(K20="x",7,))</f>
        <v/>
      </c>
      <c r="X20" s="12" t="str">
        <f>IF(L20=8,"",IF(L20="x",8,))</f>
        <v/>
      </c>
      <c r="Y20" s="12" t="str">
        <f>IF(M20=9,"",IF(M20="x",9,))</f>
        <v/>
      </c>
      <c r="Z20" s="12" t="str">
        <f>IF(N20=10,"",IF(N20="x",10,))</f>
        <v/>
      </c>
      <c r="AA20" s="12">
        <f>SUM(Q20:Z20)</f>
        <v>0</v>
      </c>
      <c r="AB20" s="12"/>
    </row>
    <row r="21" spans="1:28" s="13" customFormat="1" ht="11.25" customHeight="1">
      <c r="A21" s="10"/>
      <c r="B21" s="9"/>
      <c r="C21" s="9"/>
      <c r="D21" s="9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11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</row>
    <row r="22" spans="1:28" s="16" customFormat="1" ht="25.5" customHeight="1">
      <c r="A22" s="8"/>
      <c r="B22" s="48" t="s">
        <v>11</v>
      </c>
      <c r="C22" s="48"/>
      <c r="D22" s="48"/>
      <c r="E22" s="30">
        <v>1</v>
      </c>
      <c r="F22" s="30">
        <v>2</v>
      </c>
      <c r="G22" s="30">
        <v>3</v>
      </c>
      <c r="H22" s="30">
        <v>4</v>
      </c>
      <c r="I22" s="30">
        <v>5</v>
      </c>
      <c r="J22" s="30">
        <v>6</v>
      </c>
      <c r="K22" s="30">
        <v>7</v>
      </c>
      <c r="L22" s="30">
        <v>8</v>
      </c>
      <c r="M22" s="30">
        <v>9</v>
      </c>
      <c r="N22" s="30">
        <v>10</v>
      </c>
      <c r="O22" s="14"/>
      <c r="P22" s="12"/>
      <c r="Q22" s="12" t="str">
        <f>IF(E22=1,"",IF(E22="x",1,))</f>
        <v/>
      </c>
      <c r="R22" s="12" t="str">
        <f>IF(F22=2,"",IF(F22="x",2,))</f>
        <v/>
      </c>
      <c r="S22" s="12" t="str">
        <f>IF(G22=3,"",IF(G22="x",3,))</f>
        <v/>
      </c>
      <c r="T22" s="12" t="str">
        <f>IF(H22=4,"",IF(H22="x",4,))</f>
        <v/>
      </c>
      <c r="U22" s="12" t="str">
        <f>IF(I22=5,"",IF(I22="x",5,))</f>
        <v/>
      </c>
      <c r="V22" s="12" t="str">
        <f>IF(J22=6,"",IF(J22="x",6,))</f>
        <v/>
      </c>
      <c r="W22" s="12" t="str">
        <f>IF(K22=7,"",IF(K22="x",7,))</f>
        <v/>
      </c>
      <c r="X22" s="12" t="str">
        <f>IF(L22=8,"",IF(L22="x",8,))</f>
        <v/>
      </c>
      <c r="Y22" s="12" t="str">
        <f>IF(M22=9,"",IF(M22="x",9,))</f>
        <v/>
      </c>
      <c r="Z22" s="12" t="str">
        <f>IF(N22=10,"",IF(N22="x",10,))</f>
        <v/>
      </c>
      <c r="AA22" s="12">
        <f>SUM(Q22:Z22)</f>
        <v>0</v>
      </c>
      <c r="AB22" s="15"/>
    </row>
    <row r="23" spans="1:28" s="13" customFormat="1" ht="10.5" customHeight="1">
      <c r="A23" s="10"/>
      <c r="B23" s="9"/>
      <c r="C23" s="9"/>
      <c r="D23" s="9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11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</row>
    <row r="24" spans="1:28" s="16" customFormat="1" ht="27" customHeight="1">
      <c r="A24" s="8"/>
      <c r="B24" s="48" t="s">
        <v>12</v>
      </c>
      <c r="C24" s="48"/>
      <c r="D24" s="48"/>
      <c r="E24" s="30">
        <v>1</v>
      </c>
      <c r="F24" s="30">
        <v>2</v>
      </c>
      <c r="G24" s="30">
        <v>3</v>
      </c>
      <c r="H24" s="30">
        <v>4</v>
      </c>
      <c r="I24" s="30">
        <v>5</v>
      </c>
      <c r="J24" s="30">
        <v>6</v>
      </c>
      <c r="K24" s="30">
        <v>7</v>
      </c>
      <c r="L24" s="30">
        <v>8</v>
      </c>
      <c r="M24" s="30">
        <v>9</v>
      </c>
      <c r="N24" s="30">
        <v>10</v>
      </c>
      <c r="O24" s="14"/>
      <c r="P24" s="12"/>
      <c r="Q24" s="12" t="str">
        <f>IF(E24=1,"",IF(E24="x",1,))</f>
        <v/>
      </c>
      <c r="R24" s="12" t="str">
        <f>IF(F24=2,"",IF(F24="x",2,))</f>
        <v/>
      </c>
      <c r="S24" s="12" t="str">
        <f>IF(G24=3,"",IF(G24="x",3,))</f>
        <v/>
      </c>
      <c r="T24" s="12" t="str">
        <f>IF(H24=4,"",IF(H24="x",4,))</f>
        <v/>
      </c>
      <c r="U24" s="12" t="str">
        <f>IF(I24=5,"",IF(I24="x",5,))</f>
        <v/>
      </c>
      <c r="V24" s="12" t="str">
        <f>IF(J24=6,"",IF(J24="x",6,))</f>
        <v/>
      </c>
      <c r="W24" s="12" t="str">
        <f>IF(K24=7,"",IF(K24="x",7,))</f>
        <v/>
      </c>
      <c r="X24" s="12" t="str">
        <f>IF(L24=8,"",IF(L24="x",8,))</f>
        <v/>
      </c>
      <c r="Y24" s="12" t="str">
        <f>IF(M24=9,"",IF(M24="x",9,))</f>
        <v/>
      </c>
      <c r="Z24" s="12" t="str">
        <f>IF(N24=10,"",IF(N24="x",10,))</f>
        <v/>
      </c>
      <c r="AA24" s="12">
        <f>SUM(Q24:Z24)</f>
        <v>0</v>
      </c>
      <c r="AB24" s="15"/>
    </row>
    <row r="25" spans="1:28" s="13" customFormat="1" ht="11.25" customHeight="1">
      <c r="A25" s="10"/>
      <c r="B25" s="9"/>
      <c r="C25" s="9"/>
      <c r="D25" s="9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11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</row>
    <row r="26" spans="1:28" s="16" customFormat="1" ht="27" customHeight="1">
      <c r="A26" s="8"/>
      <c r="B26" s="48" t="s">
        <v>13</v>
      </c>
      <c r="C26" s="48"/>
      <c r="D26" s="48"/>
      <c r="E26" s="30">
        <v>1</v>
      </c>
      <c r="F26" s="30">
        <v>2</v>
      </c>
      <c r="G26" s="30">
        <v>3</v>
      </c>
      <c r="H26" s="30">
        <v>4</v>
      </c>
      <c r="I26" s="30">
        <v>5</v>
      </c>
      <c r="J26" s="30">
        <v>6</v>
      </c>
      <c r="K26" s="30">
        <v>7</v>
      </c>
      <c r="L26" s="30">
        <v>8</v>
      </c>
      <c r="M26" s="30">
        <v>9</v>
      </c>
      <c r="N26" s="30">
        <v>10</v>
      </c>
      <c r="O26" s="14"/>
      <c r="P26" s="12"/>
      <c r="Q26" s="12" t="str">
        <f>IF(E26=1,"",IF(E26="x",1,))</f>
        <v/>
      </c>
      <c r="R26" s="12" t="str">
        <f>IF(F26=2,"",IF(F26="x",2,))</f>
        <v/>
      </c>
      <c r="S26" s="12" t="str">
        <f>IF(G26=3,"",IF(G26="x",3,))</f>
        <v/>
      </c>
      <c r="T26" s="12" t="str">
        <f>IF(H26=4,"",IF(H26="x",4,))</f>
        <v/>
      </c>
      <c r="U26" s="12" t="str">
        <f>IF(I26=5,"",IF(I26="x",5,))</f>
        <v/>
      </c>
      <c r="V26" s="12" t="str">
        <f>IF(J26=6,"",IF(J26="x",6,))</f>
        <v/>
      </c>
      <c r="W26" s="12" t="str">
        <f>IF(K26=7,"",IF(K26="x",7,))</f>
        <v/>
      </c>
      <c r="X26" s="12" t="str">
        <f>IF(L26=8,"",IF(L26="x",8,))</f>
        <v/>
      </c>
      <c r="Y26" s="12" t="str">
        <f>IF(M26=9,"",IF(M26="x",9,))</f>
        <v/>
      </c>
      <c r="Z26" s="12" t="str">
        <f>IF(N26=10,"",IF(N26="x",10,))</f>
        <v/>
      </c>
      <c r="AA26" s="12">
        <f>SUM(Q26:Z26)</f>
        <v>0</v>
      </c>
      <c r="AB26" s="15"/>
    </row>
    <row r="27" spans="1:28" s="13" customFormat="1" ht="11.25" customHeight="1">
      <c r="A27" s="10"/>
      <c r="B27" s="9"/>
      <c r="C27" s="9"/>
      <c r="D27" s="9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11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</row>
    <row r="28" spans="1:28" s="16" customFormat="1" ht="26.25" customHeight="1">
      <c r="A28" s="8"/>
      <c r="B28" s="48" t="s">
        <v>14</v>
      </c>
      <c r="C28" s="48"/>
      <c r="D28" s="48"/>
      <c r="E28" s="30">
        <v>1</v>
      </c>
      <c r="F28" s="30">
        <v>2</v>
      </c>
      <c r="G28" s="30">
        <v>3</v>
      </c>
      <c r="H28" s="30">
        <v>4</v>
      </c>
      <c r="I28" s="30">
        <v>5</v>
      </c>
      <c r="J28" s="30">
        <v>6</v>
      </c>
      <c r="K28" s="30">
        <v>7</v>
      </c>
      <c r="L28" s="30">
        <v>8</v>
      </c>
      <c r="M28" s="30">
        <v>9</v>
      </c>
      <c r="N28" s="30">
        <v>10</v>
      </c>
      <c r="O28" s="14"/>
      <c r="P28" s="12"/>
      <c r="Q28" s="12" t="str">
        <f>IF(E28=1,"",IF(E28="x",1,))</f>
        <v/>
      </c>
      <c r="R28" s="12" t="str">
        <f>IF(F28=2,"",IF(F28="x",2,))</f>
        <v/>
      </c>
      <c r="S28" s="12" t="str">
        <f>IF(G28=3,"",IF(G28="x",3,))</f>
        <v/>
      </c>
      <c r="T28" s="12" t="str">
        <f>IF(H28=4,"",IF(H28="x",4,))</f>
        <v/>
      </c>
      <c r="U28" s="12" t="str">
        <f>IF(I28=5,"",IF(I28="x",5,))</f>
        <v/>
      </c>
      <c r="V28" s="12" t="str">
        <f>IF(J28=6,"",IF(J28="x",6,))</f>
        <v/>
      </c>
      <c r="W28" s="12" t="str">
        <f>IF(K28=7,"",IF(K28="x",7,))</f>
        <v/>
      </c>
      <c r="X28" s="12" t="str">
        <f>IF(L28=8,"",IF(L28="x",8,))</f>
        <v/>
      </c>
      <c r="Y28" s="12" t="str">
        <f>IF(M28=9,"",IF(M28="x",9,))</f>
        <v/>
      </c>
      <c r="Z28" s="12" t="str">
        <f>IF(N28=10,"",IF(N28="x",10,))</f>
        <v/>
      </c>
      <c r="AA28" s="12">
        <f>SUM(Q28:Z28)</f>
        <v>0</v>
      </c>
      <c r="AB28" s="15"/>
    </row>
    <row r="29" spans="1:28" s="13" customFormat="1" ht="13.5" customHeight="1">
      <c r="A29" s="10"/>
      <c r="B29" s="9"/>
      <c r="C29" s="9"/>
      <c r="D29" s="9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11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</row>
    <row r="30" spans="1:28" s="16" customFormat="1" ht="27" customHeight="1">
      <c r="A30" s="8"/>
      <c r="B30" s="48" t="s">
        <v>15</v>
      </c>
      <c r="C30" s="48"/>
      <c r="D30" s="48"/>
      <c r="E30" s="30">
        <v>1</v>
      </c>
      <c r="F30" s="30">
        <v>2</v>
      </c>
      <c r="G30" s="30">
        <v>3</v>
      </c>
      <c r="H30" s="30">
        <v>4</v>
      </c>
      <c r="I30" s="30">
        <v>5</v>
      </c>
      <c r="J30" s="30">
        <v>6</v>
      </c>
      <c r="K30" s="30">
        <v>7</v>
      </c>
      <c r="L30" s="30">
        <v>8</v>
      </c>
      <c r="M30" s="30">
        <v>9</v>
      </c>
      <c r="N30" s="30">
        <v>10</v>
      </c>
      <c r="O30" s="14"/>
      <c r="P30" s="12"/>
      <c r="Q30" s="12" t="str">
        <f>IF(E30=1,"",IF(E30="x",1,))</f>
        <v/>
      </c>
      <c r="R30" s="12" t="str">
        <f>IF(F30=2,"",IF(F30="x",2,))</f>
        <v/>
      </c>
      <c r="S30" s="12" t="str">
        <f>IF(G30=3,"",IF(G30="x",3,))</f>
        <v/>
      </c>
      <c r="T30" s="12" t="str">
        <f>IF(H30=4,"",IF(H30="x",4,))</f>
        <v/>
      </c>
      <c r="U30" s="12" t="str">
        <f>IF(I30=5,"",IF(I30="x",5,))</f>
        <v/>
      </c>
      <c r="V30" s="12" t="str">
        <f>IF(J30=6,"",IF(J30="x",6,))</f>
        <v/>
      </c>
      <c r="W30" s="12" t="str">
        <f>IF(K30=7,"",IF(K30="x",7,))</f>
        <v/>
      </c>
      <c r="X30" s="12" t="str">
        <f>IF(L30=8,"",IF(L30="x",8,))</f>
        <v/>
      </c>
      <c r="Y30" s="12" t="str">
        <f>IF(M30=9,"",IF(M30="x",9,))</f>
        <v/>
      </c>
      <c r="Z30" s="12" t="str">
        <f>IF(N30=10,"",IF(N30="x",10,))</f>
        <v/>
      </c>
      <c r="AA30" s="12">
        <f>SUM(Q30:Z30)</f>
        <v>0</v>
      </c>
      <c r="AB30" s="15"/>
    </row>
    <row r="31" spans="1:28" s="13" customFormat="1" ht="10.5" customHeight="1">
      <c r="A31" s="10"/>
      <c r="B31" s="9"/>
      <c r="C31" s="9"/>
      <c r="D31" s="9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11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pans="1:28" s="16" customFormat="1" ht="26.25" customHeight="1">
      <c r="A32" s="8"/>
      <c r="B32" s="48" t="s">
        <v>16</v>
      </c>
      <c r="C32" s="48"/>
      <c r="D32" s="48"/>
      <c r="E32" s="30">
        <v>1</v>
      </c>
      <c r="F32" s="30">
        <v>2</v>
      </c>
      <c r="G32" s="30">
        <v>3</v>
      </c>
      <c r="H32" s="30">
        <v>4</v>
      </c>
      <c r="I32" s="30">
        <v>5</v>
      </c>
      <c r="J32" s="30">
        <v>6</v>
      </c>
      <c r="K32" s="30">
        <v>7</v>
      </c>
      <c r="L32" s="30">
        <v>8</v>
      </c>
      <c r="M32" s="30">
        <v>9</v>
      </c>
      <c r="N32" s="30">
        <v>10</v>
      </c>
      <c r="O32" s="14"/>
      <c r="P32" s="12"/>
      <c r="Q32" s="12" t="str">
        <f>IF(E32=1,"",IF(E32="x",1,))</f>
        <v/>
      </c>
      <c r="R32" s="12" t="str">
        <f>IF(F32=2,"",IF(F32="x",2,))</f>
        <v/>
      </c>
      <c r="S32" s="12" t="str">
        <f>IF(G32=3,"",IF(G32="x",3,))</f>
        <v/>
      </c>
      <c r="T32" s="12" t="str">
        <f>IF(H32=4,"",IF(H32="x",4,))</f>
        <v/>
      </c>
      <c r="U32" s="12" t="str">
        <f>IF(I32=5,"",IF(I32="x",5,))</f>
        <v/>
      </c>
      <c r="V32" s="12" t="str">
        <f>IF(J32=6,"",IF(J32="x",6,))</f>
        <v/>
      </c>
      <c r="W32" s="12" t="str">
        <f>IF(K32=7,"",IF(K32="x",7,))</f>
        <v/>
      </c>
      <c r="X32" s="12" t="str">
        <f>IF(L32=8,"",IF(L32="x",8,))</f>
        <v/>
      </c>
      <c r="Y32" s="12" t="str">
        <f>IF(M32=9,"",IF(M32="x",9,))</f>
        <v/>
      </c>
      <c r="Z32" s="12" t="str">
        <f>IF(N32=10,"",IF(N32="x",10,))</f>
        <v/>
      </c>
      <c r="AA32" s="12">
        <f>SUM(Q32:Z32)</f>
        <v>0</v>
      </c>
      <c r="AB32" s="15"/>
    </row>
    <row r="33" spans="1:28" s="13" customFormat="1" ht="12" customHeight="1">
      <c r="A33" s="10"/>
      <c r="B33" s="9"/>
      <c r="C33" s="9"/>
      <c r="D33" s="9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11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 spans="1:28" s="16" customFormat="1" ht="25.5" customHeight="1">
      <c r="A34" s="8"/>
      <c r="B34" s="48" t="s">
        <v>17</v>
      </c>
      <c r="C34" s="48"/>
      <c r="D34" s="48"/>
      <c r="E34" s="30">
        <v>1</v>
      </c>
      <c r="F34" s="30">
        <v>2</v>
      </c>
      <c r="G34" s="30">
        <v>3</v>
      </c>
      <c r="H34" s="30">
        <v>4</v>
      </c>
      <c r="I34" s="30">
        <v>5</v>
      </c>
      <c r="J34" s="30">
        <v>6</v>
      </c>
      <c r="K34" s="30">
        <v>7</v>
      </c>
      <c r="L34" s="30">
        <v>8</v>
      </c>
      <c r="M34" s="30">
        <v>9</v>
      </c>
      <c r="N34" s="30">
        <v>10</v>
      </c>
      <c r="O34" s="14"/>
      <c r="P34" s="12"/>
      <c r="Q34" s="12" t="str">
        <f>IF(E34=1,"",IF(E34="x",1,))</f>
        <v/>
      </c>
      <c r="R34" s="12" t="str">
        <f>IF(F34=2,"",IF(F34="x",2,))</f>
        <v/>
      </c>
      <c r="S34" s="12" t="str">
        <f>IF(G34=3,"",IF(G34="x",3,))</f>
        <v/>
      </c>
      <c r="T34" s="12" t="str">
        <f>IF(H34=4,"",IF(H34="x",4,))</f>
        <v/>
      </c>
      <c r="U34" s="12" t="str">
        <f>IF(I34=5,"",IF(I34="x",5,))</f>
        <v/>
      </c>
      <c r="V34" s="12" t="str">
        <f>IF(J34=6,"",IF(J34="x",6,))</f>
        <v/>
      </c>
      <c r="W34" s="12" t="str">
        <f>IF(K34=7,"",IF(K34="x",7,))</f>
        <v/>
      </c>
      <c r="X34" s="12" t="str">
        <f>IF(L34=8,"",IF(L34="x",8,))</f>
        <v/>
      </c>
      <c r="Y34" s="12" t="str">
        <f>IF(M34=9,"",IF(M34="x",9,))</f>
        <v/>
      </c>
      <c r="Z34" s="12" t="str">
        <f>IF(N34=10,"",IF(N34="x",10,))</f>
        <v/>
      </c>
      <c r="AA34" s="12">
        <f>SUM(Q34:Z34)</f>
        <v>0</v>
      </c>
      <c r="AB34" s="15"/>
    </row>
    <row r="35" spans="1:28" ht="9.7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5"/>
    </row>
    <row r="36" spans="1:28">
      <c r="A36" s="3"/>
      <c r="B36" s="3" t="s">
        <v>18</v>
      </c>
      <c r="C36" s="3"/>
      <c r="D36" s="3"/>
      <c r="E36" s="3"/>
      <c r="F36" s="3"/>
      <c r="G36" s="17"/>
      <c r="H36" s="3" t="s">
        <v>19</v>
      </c>
      <c r="I36" s="3"/>
      <c r="J36" s="3"/>
      <c r="K36" s="17"/>
      <c r="L36" s="3" t="s">
        <v>20</v>
      </c>
      <c r="M36" s="3"/>
      <c r="N36" s="3"/>
      <c r="O36" s="5"/>
      <c r="AA36" s="18">
        <f>SUM(AA20:AA34)/8</f>
        <v>0</v>
      </c>
    </row>
    <row r="37" spans="1:28" ht="9.7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5"/>
    </row>
    <row r="38" spans="1:28" ht="19.5" customHeight="1">
      <c r="A38" s="3"/>
      <c r="B38" s="3"/>
      <c r="C38" s="3"/>
      <c r="D38" s="3"/>
      <c r="E38" s="3"/>
      <c r="F38" s="3"/>
      <c r="G38" s="3"/>
      <c r="H38" s="3" t="s">
        <v>21</v>
      </c>
      <c r="I38" s="3"/>
      <c r="J38" s="3"/>
      <c r="K38" s="3"/>
      <c r="L38" s="3"/>
      <c r="M38" s="68"/>
      <c r="N38" s="69"/>
      <c r="O38" s="5"/>
    </row>
    <row r="39" spans="1:28">
      <c r="A39" s="3"/>
      <c r="B39" s="3" t="s">
        <v>22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5"/>
    </row>
    <row r="40" spans="1:28" ht="45" customHeight="1">
      <c r="A40" s="3"/>
      <c r="B40" s="41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3"/>
      <c r="O40" s="5"/>
    </row>
    <row r="41" spans="1:28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5"/>
    </row>
    <row r="42" spans="1:28">
      <c r="A42" s="3"/>
      <c r="B42" s="3"/>
      <c r="C42" s="3"/>
      <c r="D42" s="3"/>
      <c r="E42" s="3"/>
      <c r="F42" s="71"/>
      <c r="G42" s="71"/>
      <c r="H42" s="71"/>
      <c r="I42" s="71"/>
      <c r="J42" s="71"/>
      <c r="K42" s="71"/>
      <c r="L42" s="71"/>
      <c r="M42" s="71"/>
      <c r="N42" s="71"/>
      <c r="O42" s="5"/>
    </row>
    <row r="43" spans="1:28">
      <c r="A43" s="3"/>
      <c r="B43" s="3"/>
      <c r="C43" s="3"/>
      <c r="D43" s="3"/>
      <c r="E43" s="3"/>
      <c r="F43" s="3"/>
      <c r="G43" s="3"/>
      <c r="H43" s="3" t="s">
        <v>23</v>
      </c>
      <c r="I43" s="3"/>
      <c r="J43" s="3"/>
      <c r="K43" s="3"/>
      <c r="L43" s="3"/>
      <c r="M43" s="3"/>
      <c r="N43" s="3"/>
      <c r="O43" s="5"/>
    </row>
    <row r="44" spans="1:28" ht="15.7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19"/>
    </row>
    <row r="45" spans="1:28" ht="15.75">
      <c r="A45" s="3"/>
      <c r="B45" s="47" t="s">
        <v>24</v>
      </c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5"/>
    </row>
    <row r="46" spans="1:28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5"/>
    </row>
    <row r="47" spans="1:28" ht="22.5" customHeight="1">
      <c r="A47" s="3"/>
      <c r="B47" s="48" t="s">
        <v>25</v>
      </c>
      <c r="C47" s="48"/>
      <c r="D47" s="48"/>
      <c r="E47" s="30">
        <v>1</v>
      </c>
      <c r="F47" s="30">
        <v>2</v>
      </c>
      <c r="G47" s="30">
        <v>3</v>
      </c>
      <c r="H47" s="30">
        <v>4</v>
      </c>
      <c r="I47" s="30">
        <v>5</v>
      </c>
      <c r="J47" s="30">
        <v>6</v>
      </c>
      <c r="K47" s="30">
        <v>7</v>
      </c>
      <c r="L47" s="30">
        <v>8</v>
      </c>
      <c r="M47" s="30">
        <v>9</v>
      </c>
      <c r="N47" s="30">
        <v>10</v>
      </c>
      <c r="O47" s="31"/>
      <c r="P47" s="32"/>
      <c r="Q47" s="33" t="str">
        <f>IF(E47=1,"",IF(E47="x",1,))</f>
        <v/>
      </c>
      <c r="R47" s="33" t="str">
        <f>IF(F47=2,"",IF(F47="x",2,))</f>
        <v/>
      </c>
      <c r="S47" s="33" t="str">
        <f>IF(G47=3,"",IF(G47="x",3,))</f>
        <v/>
      </c>
      <c r="T47" s="33" t="str">
        <f>IF(H47=4,"",IF(H47="x",4,))</f>
        <v/>
      </c>
      <c r="U47" s="33" t="str">
        <f>IF(I47=5,"",IF(I47="x",5,))</f>
        <v/>
      </c>
      <c r="V47" s="33" t="str">
        <f>IF(J47=6,"",IF(J47="x",6,))</f>
        <v/>
      </c>
      <c r="W47" s="33" t="str">
        <f>IF(K47=7,"",IF(K47="x",7,))</f>
        <v/>
      </c>
      <c r="X47" s="33" t="str">
        <f>IF(L47=8,"",IF(L47="x",8,))</f>
        <v/>
      </c>
      <c r="Y47" s="33" t="str">
        <f>IF(M47=9,"",IF(M47="x",9,))</f>
        <v/>
      </c>
      <c r="Z47" s="33" t="str">
        <f>IF(N47=10,"",IF(N47="x",10,))</f>
        <v/>
      </c>
      <c r="AA47" s="33">
        <f>SUM(Q47:Z47)</f>
        <v>0</v>
      </c>
      <c r="AB47" s="32"/>
    </row>
    <row r="48" spans="1:28" ht="10.5" customHeight="1">
      <c r="A48" s="3"/>
      <c r="B48" s="20"/>
      <c r="C48" s="20"/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1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</row>
    <row r="49" spans="1:28" ht="22.5" customHeight="1">
      <c r="A49" s="3"/>
      <c r="B49" s="48" t="s">
        <v>26</v>
      </c>
      <c r="C49" s="48"/>
      <c r="D49" s="48"/>
      <c r="E49" s="30">
        <v>1</v>
      </c>
      <c r="F49" s="30">
        <v>2</v>
      </c>
      <c r="G49" s="30">
        <v>3</v>
      </c>
      <c r="H49" s="30">
        <v>4</v>
      </c>
      <c r="I49" s="30">
        <v>5</v>
      </c>
      <c r="J49" s="30">
        <v>6</v>
      </c>
      <c r="K49" s="30">
        <v>7</v>
      </c>
      <c r="L49" s="30">
        <v>8</v>
      </c>
      <c r="M49" s="30">
        <v>9</v>
      </c>
      <c r="N49" s="30">
        <v>10</v>
      </c>
      <c r="O49" s="31"/>
      <c r="P49" s="32"/>
      <c r="Q49" s="33" t="str">
        <f>IF(E49=1,"",IF(E49="x",1,))</f>
        <v/>
      </c>
      <c r="R49" s="33" t="str">
        <f>IF(F49=2,"",IF(F49="x",2,))</f>
        <v/>
      </c>
      <c r="S49" s="33" t="str">
        <f>IF(G49=3,"",IF(G49="x",3,))</f>
        <v/>
      </c>
      <c r="T49" s="33" t="str">
        <f>IF(H49=4,"",IF(H49="x",4,))</f>
        <v/>
      </c>
      <c r="U49" s="33" t="str">
        <f>IF(I49=5,"",IF(I49="x",5,))</f>
        <v/>
      </c>
      <c r="V49" s="33" t="str">
        <f>IF(J49=6,"",IF(J49="x",6,))</f>
        <v/>
      </c>
      <c r="W49" s="33" t="str">
        <f>IF(K49=7,"",IF(K49="x",7,))</f>
        <v/>
      </c>
      <c r="X49" s="33" t="str">
        <f>IF(L49=8,"",IF(L49="x",8,))</f>
        <v/>
      </c>
      <c r="Y49" s="33" t="str">
        <f>IF(M49=9,"",IF(M49="x",9,))</f>
        <v/>
      </c>
      <c r="Z49" s="33" t="str">
        <f>IF(N49=10,"",IF(N49="x",10,))</f>
        <v/>
      </c>
      <c r="AA49" s="33">
        <f>SUM(Q49:Z49)</f>
        <v>0</v>
      </c>
      <c r="AB49" s="32"/>
    </row>
    <row r="50" spans="1:28" ht="12" customHeight="1">
      <c r="A50" s="3"/>
      <c r="B50" s="20"/>
      <c r="C50" s="20"/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1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</row>
    <row r="51" spans="1:28" ht="22.5" customHeight="1">
      <c r="A51" s="3"/>
      <c r="B51" s="48" t="s">
        <v>27</v>
      </c>
      <c r="C51" s="48"/>
      <c r="D51" s="48"/>
      <c r="E51" s="30">
        <v>1</v>
      </c>
      <c r="F51" s="30">
        <v>2</v>
      </c>
      <c r="G51" s="30">
        <v>3</v>
      </c>
      <c r="H51" s="30">
        <v>4</v>
      </c>
      <c r="I51" s="30">
        <v>5</v>
      </c>
      <c r="J51" s="30">
        <v>6</v>
      </c>
      <c r="K51" s="30">
        <v>7</v>
      </c>
      <c r="L51" s="30">
        <v>8</v>
      </c>
      <c r="M51" s="30">
        <v>9</v>
      </c>
      <c r="N51" s="30">
        <v>10</v>
      </c>
      <c r="O51" s="31"/>
      <c r="P51" s="32"/>
      <c r="Q51" s="33" t="str">
        <f>IF(E51=1,"",IF(E51="x",1,))</f>
        <v/>
      </c>
      <c r="R51" s="33" t="str">
        <f>IF(F51=2,"",IF(F51="x",2,))</f>
        <v/>
      </c>
      <c r="S51" s="33" t="str">
        <f>IF(G51=3,"",IF(G51="x",3,))</f>
        <v/>
      </c>
      <c r="T51" s="33" t="str">
        <f>IF(H51=4,"",IF(H51="x",4,))</f>
        <v/>
      </c>
      <c r="U51" s="33" t="str">
        <f>IF(I51=5,"",IF(I51="x",5,))</f>
        <v/>
      </c>
      <c r="V51" s="33" t="str">
        <f>IF(J51=6,"",IF(J51="x",6,))</f>
        <v/>
      </c>
      <c r="W51" s="33" t="str">
        <f>IF(K51=7,"",IF(K51="x",7,))</f>
        <v/>
      </c>
      <c r="X51" s="33" t="str">
        <f>IF(L51=8,"",IF(L51="x",8,))</f>
        <v/>
      </c>
      <c r="Y51" s="33" t="str">
        <f>IF(M51=9,"",IF(M51="x",9,))</f>
        <v/>
      </c>
      <c r="Z51" s="33" t="str">
        <f>IF(N51=10,"",IF(N51="x",10,))</f>
        <v/>
      </c>
      <c r="AA51" s="33">
        <f>SUM(Q51:Z51)</f>
        <v>0</v>
      </c>
      <c r="AB51" s="32"/>
    </row>
    <row r="52" spans="1:28" ht="10.5" customHeight="1">
      <c r="A52" s="3"/>
      <c r="B52" s="20"/>
      <c r="C52" s="20"/>
      <c r="D52" s="20"/>
      <c r="E52" s="3"/>
      <c r="F52" s="3"/>
      <c r="G52" s="3"/>
      <c r="H52" s="3"/>
      <c r="I52" s="3"/>
      <c r="J52" s="3"/>
      <c r="K52" s="3"/>
      <c r="L52" s="3"/>
      <c r="M52" s="3"/>
      <c r="N52" s="3"/>
      <c r="O52" s="5"/>
    </row>
    <row r="53" spans="1:28" ht="9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5"/>
    </row>
    <row r="54" spans="1:28" ht="22.5" customHeight="1">
      <c r="A54" s="3"/>
      <c r="B54" s="48" t="s">
        <v>28</v>
      </c>
      <c r="C54" s="48"/>
      <c r="D54" s="48"/>
      <c r="E54" s="21" t="s">
        <v>29</v>
      </c>
      <c r="F54" s="22"/>
      <c r="G54" s="4"/>
      <c r="H54" s="21" t="s">
        <v>30</v>
      </c>
      <c r="I54" s="23"/>
      <c r="J54" s="4"/>
      <c r="K54" s="64" t="s">
        <v>31</v>
      </c>
      <c r="L54" s="65"/>
      <c r="M54" s="66"/>
      <c r="N54" s="67"/>
      <c r="O54" s="5"/>
      <c r="AA54" s="12">
        <f>AVERAGE(AA47:AA53)</f>
        <v>0</v>
      </c>
    </row>
    <row r="55" spans="1:28" ht="10.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5"/>
    </row>
    <row r="56" spans="1:28" ht="24" customHeight="1">
      <c r="A56" s="3"/>
      <c r="B56" s="48" t="s">
        <v>32</v>
      </c>
      <c r="C56" s="48"/>
      <c r="D56" s="48"/>
      <c r="E56" s="24"/>
      <c r="F56" s="3" t="s">
        <v>33</v>
      </c>
      <c r="G56" s="3"/>
      <c r="H56" s="3"/>
      <c r="I56" s="24"/>
      <c r="J56" s="3" t="s">
        <v>34</v>
      </c>
      <c r="K56" s="3"/>
      <c r="L56" s="3"/>
      <c r="M56" s="3"/>
      <c r="N56" s="3"/>
      <c r="O56" s="5"/>
    </row>
    <row r="57" spans="1:28" ht="11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5"/>
    </row>
    <row r="58" spans="1:28" ht="14.25" customHeight="1">
      <c r="A58" s="3"/>
      <c r="B58" s="3"/>
      <c r="C58" s="3"/>
      <c r="D58" s="3"/>
      <c r="E58" s="25" t="s">
        <v>35</v>
      </c>
      <c r="F58" s="3"/>
      <c r="G58" s="26" t="s">
        <v>36</v>
      </c>
      <c r="H58" s="27"/>
      <c r="I58" s="3"/>
      <c r="J58" s="3"/>
      <c r="K58" s="3"/>
      <c r="L58" s="3"/>
      <c r="M58" s="3"/>
      <c r="N58" s="3"/>
      <c r="O58" s="5"/>
    </row>
    <row r="59" spans="1:28">
      <c r="A59" s="3"/>
      <c r="B59" s="3"/>
      <c r="C59" s="3"/>
      <c r="D59" s="8" t="s">
        <v>37</v>
      </c>
      <c r="E59" s="17"/>
      <c r="F59" s="3"/>
      <c r="G59" s="53"/>
      <c r="H59" s="53"/>
      <c r="I59" s="3"/>
      <c r="J59" s="3"/>
      <c r="K59" s="3"/>
      <c r="L59" s="3"/>
      <c r="M59" s="3"/>
      <c r="N59" s="3"/>
      <c r="O59" s="5"/>
    </row>
    <row r="60" spans="1:28">
      <c r="A60" s="3"/>
      <c r="B60" s="3"/>
      <c r="C60" s="3"/>
      <c r="D60" s="8" t="s">
        <v>38</v>
      </c>
      <c r="E60" s="17"/>
      <c r="F60" s="3"/>
      <c r="G60" s="53"/>
      <c r="H60" s="53"/>
      <c r="I60" s="3"/>
      <c r="J60" s="3"/>
      <c r="K60" s="3"/>
      <c r="L60" s="3"/>
      <c r="M60" s="3"/>
      <c r="N60" s="3"/>
      <c r="O60" s="5"/>
    </row>
    <row r="61" spans="1:28">
      <c r="A61" s="3"/>
      <c r="B61" s="3"/>
      <c r="C61" s="3"/>
      <c r="D61" s="8" t="s">
        <v>39</v>
      </c>
      <c r="E61" s="17"/>
      <c r="F61" s="3"/>
      <c r="G61" s="53"/>
      <c r="H61" s="53"/>
      <c r="I61" s="3"/>
      <c r="J61" s="3"/>
      <c r="K61" s="3"/>
      <c r="L61" s="3"/>
      <c r="M61" s="3"/>
      <c r="N61" s="3"/>
      <c r="O61" s="5"/>
    </row>
    <row r="62" spans="1:28">
      <c r="A62" s="3"/>
      <c r="B62" s="3"/>
      <c r="C62" s="3"/>
      <c r="D62" s="8"/>
      <c r="E62" s="3"/>
      <c r="F62" s="3"/>
      <c r="G62" s="28"/>
      <c r="H62" s="28"/>
      <c r="I62" s="3"/>
      <c r="J62" s="3"/>
      <c r="K62" s="3"/>
      <c r="L62" s="3"/>
      <c r="M62" s="3"/>
      <c r="N62" s="3"/>
      <c r="O62" s="5"/>
    </row>
    <row r="63" spans="1:28" ht="24" customHeight="1">
      <c r="A63" s="3"/>
      <c r="B63" s="48" t="s">
        <v>40</v>
      </c>
      <c r="C63" s="48"/>
      <c r="D63" s="48"/>
      <c r="E63" s="24"/>
      <c r="F63" s="3" t="s">
        <v>33</v>
      </c>
      <c r="G63" s="3"/>
      <c r="H63" s="3"/>
      <c r="I63" s="24"/>
      <c r="J63" s="3" t="s">
        <v>34</v>
      </c>
      <c r="K63" s="3"/>
      <c r="L63" s="24"/>
      <c r="M63" s="3" t="s">
        <v>41</v>
      </c>
      <c r="O63" s="5"/>
    </row>
    <row r="64" spans="1:28" ht="9.75" customHeight="1">
      <c r="A64" s="3"/>
      <c r="B64" s="3"/>
      <c r="C64" s="3"/>
      <c r="D64" s="8"/>
      <c r="E64" s="3"/>
      <c r="F64" s="3"/>
      <c r="G64" s="28"/>
      <c r="H64" s="28"/>
      <c r="I64" s="3"/>
      <c r="J64" s="3"/>
      <c r="K64" s="3"/>
      <c r="L64" s="3"/>
      <c r="M64" s="3"/>
      <c r="N64" s="3"/>
      <c r="O64" s="5"/>
    </row>
    <row r="65" spans="1:15">
      <c r="A65" s="3"/>
      <c r="B65" s="3"/>
      <c r="C65" s="3"/>
      <c r="D65" s="3"/>
      <c r="E65" s="25" t="s">
        <v>35</v>
      </c>
      <c r="F65" s="3"/>
      <c r="G65" s="26" t="s">
        <v>36</v>
      </c>
      <c r="H65" s="27"/>
      <c r="I65" s="3"/>
      <c r="J65" s="3"/>
      <c r="K65" s="3"/>
      <c r="L65" s="3"/>
      <c r="M65" s="3"/>
      <c r="N65" s="3"/>
      <c r="O65" s="5"/>
    </row>
    <row r="66" spans="1:15">
      <c r="A66" s="3"/>
      <c r="B66" s="3"/>
      <c r="C66" s="3"/>
      <c r="D66" s="8" t="s">
        <v>42</v>
      </c>
      <c r="E66" s="17"/>
      <c r="F66" s="3"/>
      <c r="G66" s="53"/>
      <c r="H66" s="53"/>
      <c r="I66" s="3"/>
      <c r="J66" s="25"/>
      <c r="K66" s="3"/>
      <c r="L66" s="3"/>
      <c r="M66" s="3"/>
      <c r="N66" s="3"/>
      <c r="O66" s="5"/>
    </row>
    <row r="67" spans="1:15">
      <c r="A67" s="3"/>
      <c r="B67" s="3"/>
      <c r="C67" s="3"/>
      <c r="D67" s="8" t="s">
        <v>43</v>
      </c>
      <c r="E67" s="17"/>
      <c r="F67" s="3"/>
      <c r="G67" s="53"/>
      <c r="H67" s="53"/>
      <c r="I67" s="3"/>
      <c r="J67" s="3"/>
      <c r="K67" s="3"/>
      <c r="L67" s="3"/>
      <c r="M67" s="3"/>
      <c r="N67" s="3"/>
      <c r="O67" s="5"/>
    </row>
    <row r="68" spans="1:1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5"/>
    </row>
    <row r="69" spans="1:15">
      <c r="A69" s="3"/>
      <c r="B69" s="3"/>
      <c r="C69" s="60" t="s">
        <v>44</v>
      </c>
      <c r="D69" s="61"/>
      <c r="E69" s="54"/>
      <c r="F69" s="55"/>
      <c r="G69" s="3"/>
      <c r="H69" s="3"/>
      <c r="I69" s="3"/>
      <c r="J69" s="3"/>
      <c r="K69" s="3"/>
      <c r="L69" s="3"/>
      <c r="M69" s="3"/>
      <c r="N69" s="3"/>
      <c r="O69" s="5"/>
    </row>
    <row r="70" spans="1:15">
      <c r="A70" s="3"/>
      <c r="B70" s="3"/>
      <c r="C70" s="60" t="s">
        <v>45</v>
      </c>
      <c r="D70" s="61"/>
      <c r="E70" s="54"/>
      <c r="F70" s="55"/>
      <c r="G70" s="3"/>
      <c r="H70" s="3"/>
      <c r="I70" s="3"/>
      <c r="J70" s="3"/>
      <c r="K70" s="3"/>
      <c r="L70" s="3"/>
      <c r="M70" s="3"/>
      <c r="N70" s="3"/>
      <c r="O70" s="5"/>
    </row>
    <row r="71" spans="1:15">
      <c r="A71" s="3"/>
      <c r="B71" s="3"/>
      <c r="C71" s="60" t="s">
        <v>46</v>
      </c>
      <c r="D71" s="61"/>
      <c r="E71" s="54"/>
      <c r="F71" s="55"/>
      <c r="G71" s="3"/>
      <c r="H71" s="3"/>
      <c r="I71" s="3"/>
      <c r="J71" s="3"/>
      <c r="K71" s="3"/>
      <c r="L71" s="3"/>
      <c r="M71" s="3"/>
      <c r="N71" s="3"/>
      <c r="O71" s="5"/>
    </row>
    <row r="72" spans="1:1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5"/>
    </row>
    <row r="73" spans="1:15">
      <c r="A73" s="3"/>
      <c r="B73" s="59" t="s">
        <v>47</v>
      </c>
      <c r="C73" s="59"/>
      <c r="D73" s="59"/>
      <c r="E73" s="59"/>
      <c r="F73" s="3"/>
      <c r="G73" s="17"/>
      <c r="H73" s="3" t="s">
        <v>19</v>
      </c>
      <c r="I73" s="3"/>
      <c r="J73" s="3"/>
      <c r="K73" s="17"/>
      <c r="L73" s="3" t="s">
        <v>20</v>
      </c>
      <c r="M73" s="3"/>
      <c r="N73" s="3"/>
      <c r="O73" s="5"/>
    </row>
    <row r="74" spans="1:1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5"/>
    </row>
    <row r="75" spans="1:15">
      <c r="A75" s="3"/>
      <c r="B75" s="3" t="s">
        <v>22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5"/>
    </row>
    <row r="76" spans="1:15" ht="66" customHeight="1">
      <c r="A76" s="3"/>
      <c r="B76" s="56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8"/>
      <c r="O76" s="5"/>
    </row>
    <row r="77" spans="1:1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5"/>
    </row>
    <row r="78" spans="1:1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5"/>
    </row>
    <row r="79" spans="1:1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5"/>
    </row>
    <row r="80" spans="1:1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5"/>
    </row>
    <row r="81" spans="1:15">
      <c r="A81" s="3"/>
      <c r="B81" s="3" t="s">
        <v>48</v>
      </c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"/>
    </row>
    <row r="82" spans="1:15">
      <c r="A82" s="3"/>
      <c r="B82" s="3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5"/>
    </row>
    <row r="83" spans="1:1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5"/>
    </row>
    <row r="84" spans="1:1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5"/>
    </row>
    <row r="85" spans="1:1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5"/>
    </row>
    <row r="86" spans="1:1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5"/>
    </row>
    <row r="87" spans="1:1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5"/>
    </row>
  </sheetData>
  <mergeCells count="46">
    <mergeCell ref="B4:N4"/>
    <mergeCell ref="B24:D24"/>
    <mergeCell ref="G66:H66"/>
    <mergeCell ref="G67:H67"/>
    <mergeCell ref="K54:L54"/>
    <mergeCell ref="B54:D54"/>
    <mergeCell ref="M54:N54"/>
    <mergeCell ref="C11:N11"/>
    <mergeCell ref="M38:N38"/>
    <mergeCell ref="B45:N45"/>
    <mergeCell ref="F42:N42"/>
    <mergeCell ref="B47:D47"/>
    <mergeCell ref="B49:D49"/>
    <mergeCell ref="B51:D51"/>
    <mergeCell ref="C13:D13"/>
    <mergeCell ref="J13:N13"/>
    <mergeCell ref="C81:N81"/>
    <mergeCell ref="G59:H59"/>
    <mergeCell ref="B56:D56"/>
    <mergeCell ref="E71:F71"/>
    <mergeCell ref="B76:N76"/>
    <mergeCell ref="B73:E73"/>
    <mergeCell ref="G60:H60"/>
    <mergeCell ref="G61:H61"/>
    <mergeCell ref="E69:F69"/>
    <mergeCell ref="E70:F70"/>
    <mergeCell ref="C70:D70"/>
    <mergeCell ref="C69:D69"/>
    <mergeCell ref="B63:D63"/>
    <mergeCell ref="C71:D71"/>
    <mergeCell ref="A1:O1"/>
    <mergeCell ref="A2:O2"/>
    <mergeCell ref="B3:N3"/>
    <mergeCell ref="B40:N40"/>
    <mergeCell ref="B5:N5"/>
    <mergeCell ref="B18:N18"/>
    <mergeCell ref="B26:D26"/>
    <mergeCell ref="B28:D28"/>
    <mergeCell ref="B30:D30"/>
    <mergeCell ref="B32:D32"/>
    <mergeCell ref="B34:D34"/>
    <mergeCell ref="B16:N16"/>
    <mergeCell ref="B20:D20"/>
    <mergeCell ref="B22:D22"/>
    <mergeCell ref="C9:N9"/>
    <mergeCell ref="C7:N7"/>
  </mergeCells>
  <conditionalFormatting sqref="E20:N20">
    <cfRule type="cellIs" dxfId="5" priority="6" operator="equal">
      <formula>"X"</formula>
    </cfRule>
  </conditionalFormatting>
  <conditionalFormatting sqref="E22:N22">
    <cfRule type="cellIs" dxfId="4" priority="5" operator="equal">
      <formula>"X"</formula>
    </cfRule>
  </conditionalFormatting>
  <conditionalFormatting sqref="E24:N24">
    <cfRule type="cellIs" dxfId="3" priority="4" operator="equal">
      <formula>"X"</formula>
    </cfRule>
  </conditionalFormatting>
  <conditionalFormatting sqref="E26:N34">
    <cfRule type="cellIs" dxfId="2" priority="3" operator="equal">
      <formula>"X"</formula>
    </cfRule>
  </conditionalFormatting>
  <conditionalFormatting sqref="E47:N47">
    <cfRule type="cellIs" dxfId="1" priority="2" operator="equal">
      <formula>"X"</formula>
    </cfRule>
  </conditionalFormatting>
  <conditionalFormatting sqref="E49:N52">
    <cfRule type="cellIs" dxfId="0" priority="1" operator="equal">
      <formula>"X"</formula>
    </cfRule>
  </conditionalFormatting>
  <printOptions horizontalCentered="1"/>
  <pageMargins left="0.23622047244094491" right="0.23622047244094491" top="0.82608695652173914" bottom="0.74803149606299213" header="0.31496062992125984" footer="0.31496062992125984"/>
  <pageSetup paperSize="9" scale="95" orientation="portrait" horizontalDpi="4294967293" r:id="rId1"/>
  <headerFooter>
    <oddHeader>&amp;L&amp;G&amp;C&amp;"-,Negrito"&amp;9&amp;K04-018PODER JUDICIÁRIO DO ESTADO DO RIO DE JANEIRO (PJERJ)
SECRETARIA-GERAL DE SUSTENTABILIDADE E RESPONSABILIDADE SOCIAL (SGSUS)
DEPARTAMENTO DE ACESSIBILIDADE E INCLUSÃO SOCIAL (DEAIS)</oddHeader>
    <oddFooter>&amp;L&amp;"-,Negrito"&amp;8FRM-SGSUS-013-04 &amp;C&amp;"-,Negrito"&amp;8Rev.:01                                                               Data: 05/12/2025&amp;R&amp;"-,Negrito"&amp;8&amp;P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14">
        <x14:dataValidation type="list" showInputMessage="1" showErrorMessage="1" xr:uid="{00000000-0002-0000-0000-000000000000}">
          <x14:formula1>
            <xm:f>LISTAS!$A$1:$A$6</xm:f>
          </x14:formula1>
          <xm:sqref>B5</xm:sqref>
        </x14:dataValidation>
        <x14:dataValidation type="list" allowBlank="1" showInputMessage="1" showErrorMessage="1" xr:uid="{00000000-0002-0000-0000-000001000000}">
          <x14:formula1>
            <xm:f>LISTAS!$D$1:$D$2</xm:f>
          </x14:formula1>
          <xm:sqref>K36 G36 E56 I56 K73 G73 E63 I63 L63</xm:sqref>
        </x14:dataValidation>
        <x14:dataValidation type="list" allowBlank="1" showInputMessage="1" showErrorMessage="1" xr:uid="{00000000-0002-0000-0000-000002000000}">
          <x14:formula1>
            <xm:f>LISTAS!$C$2:$D$2</xm:f>
          </x14:formula1>
          <xm:sqref>E20 E22 E24 E26 E28 E30 E32 E34 E47 E49 E51</xm:sqref>
        </x14:dataValidation>
        <x14:dataValidation type="list" allowBlank="1" showInputMessage="1" showErrorMessage="1" xr:uid="{00000000-0002-0000-0000-000003000000}">
          <x14:formula1>
            <xm:f>LISTAS!$C$3:$D$3</xm:f>
          </x14:formula1>
          <xm:sqref>F20 F22 F24 F26 F28 F30 F32 F34 F47 F49 F51</xm:sqref>
        </x14:dataValidation>
        <x14:dataValidation type="list" allowBlank="1" showInputMessage="1" showErrorMessage="1" xr:uid="{00000000-0002-0000-0000-000004000000}">
          <x14:formula1>
            <xm:f>LISTAS!$C$4:$D$4</xm:f>
          </x14:formula1>
          <xm:sqref>G20 G22 G24 G26 G28 G30 G32 G34 G47 G49 G51</xm:sqref>
        </x14:dataValidation>
        <x14:dataValidation type="list" allowBlank="1" showInputMessage="1" showErrorMessage="1" xr:uid="{00000000-0002-0000-0000-000005000000}">
          <x14:formula1>
            <xm:f>LISTAS!$C$5:$D$5</xm:f>
          </x14:formula1>
          <xm:sqref>H20 H22 H24 H26 H28 H30 H32 H34 H47 H49 H51</xm:sqref>
        </x14:dataValidation>
        <x14:dataValidation type="list" allowBlank="1" showInputMessage="1" showErrorMessage="1" xr:uid="{00000000-0002-0000-0000-000006000000}">
          <x14:formula1>
            <xm:f>LISTAS!$C$6:$D$6</xm:f>
          </x14:formula1>
          <xm:sqref>I20 I22 I24 I26 I28 I30 I32 I34 I47 I49 I51</xm:sqref>
        </x14:dataValidation>
        <x14:dataValidation type="list" allowBlank="1" showInputMessage="1" showErrorMessage="1" xr:uid="{00000000-0002-0000-0000-000007000000}">
          <x14:formula1>
            <xm:f>LISTAS!$C$7:$D$7</xm:f>
          </x14:formula1>
          <xm:sqref>J20 J22 J24 J26 J28 J30 J32 J34 J47 J49 J51</xm:sqref>
        </x14:dataValidation>
        <x14:dataValidation type="list" allowBlank="1" showInputMessage="1" showErrorMessage="1" xr:uid="{00000000-0002-0000-0000-000008000000}">
          <x14:formula1>
            <xm:f>LISTAS!$C$8:$D$8</xm:f>
          </x14:formula1>
          <xm:sqref>K20 K22 K24 K26 K28 K30 K32 K34 K47 K49 K51</xm:sqref>
        </x14:dataValidation>
        <x14:dataValidation type="list" allowBlank="1" showInputMessage="1" showErrorMessage="1" xr:uid="{00000000-0002-0000-0000-000009000000}">
          <x14:formula1>
            <xm:f>LISTAS!$C$9:$D$9</xm:f>
          </x14:formula1>
          <xm:sqref>L20 L22 L24 L26 L28 L30 L32 L34 L47 L49 L51</xm:sqref>
        </x14:dataValidation>
        <x14:dataValidation type="list" allowBlank="1" showInputMessage="1" showErrorMessage="1" xr:uid="{00000000-0002-0000-0000-00000A000000}">
          <x14:formula1>
            <xm:f>LISTAS!$C$10:$D$10</xm:f>
          </x14:formula1>
          <xm:sqref>M20 M22 M24 M26 M28 M30 M32 M34 M47 M49 M51</xm:sqref>
        </x14:dataValidation>
        <x14:dataValidation type="list" allowBlank="1" showInputMessage="1" showErrorMessage="1" xr:uid="{00000000-0002-0000-0000-00000B000000}">
          <x14:formula1>
            <xm:f>LISTAS!$C$11:$D$11</xm:f>
          </x14:formula1>
          <xm:sqref>N20 N22 N24 N26 N28 N30 N32 N34 N47 N49 N51</xm:sqref>
        </x14:dataValidation>
        <x14:dataValidation type="list" allowBlank="1" showInputMessage="1" showErrorMessage="1" xr:uid="{00000000-0002-0000-0000-00000C000000}">
          <x14:formula1>
            <xm:f>LISTAS!$C$1:$C$11</xm:f>
          </x14:formula1>
          <xm:sqref>E59:E62 E64 E66:E67</xm:sqref>
        </x14:dataValidation>
        <x14:dataValidation type="list" allowBlank="1" showInputMessage="1" showErrorMessage="1" xr:uid="{00000000-0002-0000-0000-00000D000000}">
          <x14:formula1>
            <xm:f>LISTAS!$B$1:$B$20</xm:f>
          </x14:formula1>
          <xm:sqref>C81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4"/>
  <sheetViews>
    <sheetView workbookViewId="0">
      <selection activeCell="B2" sqref="B2:B14"/>
    </sheetView>
  </sheetViews>
  <sheetFormatPr defaultColWidth="9.140625" defaultRowHeight="14.25"/>
  <cols>
    <col min="1" max="1" width="44.7109375" style="1" bestFit="1" customWidth="1"/>
    <col min="2" max="2" width="41.85546875" style="1" bestFit="1" customWidth="1"/>
    <col min="3" max="3" width="9.140625" style="1"/>
    <col min="4" max="4" width="9.140625" style="2"/>
    <col min="5" max="16384" width="9.140625" style="1"/>
  </cols>
  <sheetData>
    <row r="2" spans="1:4">
      <c r="A2" s="1" t="s">
        <v>49</v>
      </c>
      <c r="B2" s="1" t="s">
        <v>50</v>
      </c>
      <c r="C2" s="1">
        <v>1</v>
      </c>
      <c r="D2" s="2" t="s">
        <v>10</v>
      </c>
    </row>
    <row r="3" spans="1:4">
      <c r="A3" s="1" t="s">
        <v>51</v>
      </c>
      <c r="B3" s="1" t="s">
        <v>52</v>
      </c>
      <c r="C3" s="1">
        <v>2</v>
      </c>
      <c r="D3" s="2" t="s">
        <v>10</v>
      </c>
    </row>
    <row r="4" spans="1:4">
      <c r="A4" s="1" t="s">
        <v>53</v>
      </c>
      <c r="B4" s="1" t="s">
        <v>54</v>
      </c>
      <c r="C4" s="1">
        <v>3</v>
      </c>
      <c r="D4" s="2" t="s">
        <v>10</v>
      </c>
    </row>
    <row r="5" spans="1:4">
      <c r="A5" s="1" t="s">
        <v>55</v>
      </c>
      <c r="B5" s="1" t="s">
        <v>56</v>
      </c>
      <c r="C5" s="1">
        <v>4</v>
      </c>
      <c r="D5" s="2" t="s">
        <v>10</v>
      </c>
    </row>
    <row r="6" spans="1:4">
      <c r="A6" s="1" t="s">
        <v>57</v>
      </c>
      <c r="B6" s="1" t="s">
        <v>58</v>
      </c>
      <c r="C6" s="1">
        <v>5</v>
      </c>
      <c r="D6" s="2" t="s">
        <v>10</v>
      </c>
    </row>
    <row r="7" spans="1:4">
      <c r="B7" s="1" t="s">
        <v>59</v>
      </c>
      <c r="C7" s="1">
        <v>6</v>
      </c>
      <c r="D7" s="2" t="s">
        <v>10</v>
      </c>
    </row>
    <row r="8" spans="1:4">
      <c r="B8" s="1" t="s">
        <v>60</v>
      </c>
      <c r="C8" s="1">
        <v>7</v>
      </c>
      <c r="D8" s="2" t="s">
        <v>10</v>
      </c>
    </row>
    <row r="9" spans="1:4">
      <c r="B9" s="1" t="s">
        <v>61</v>
      </c>
      <c r="C9" s="1">
        <v>8</v>
      </c>
      <c r="D9" s="2" t="s">
        <v>10</v>
      </c>
    </row>
    <row r="10" spans="1:4">
      <c r="B10" s="1" t="s">
        <v>62</v>
      </c>
      <c r="C10" s="1">
        <v>9</v>
      </c>
      <c r="D10" s="2" t="s">
        <v>10</v>
      </c>
    </row>
    <row r="11" spans="1:4">
      <c r="B11" s="1" t="s">
        <v>63</v>
      </c>
      <c r="C11" s="1">
        <v>10</v>
      </c>
      <c r="D11" s="2" t="s">
        <v>10</v>
      </c>
    </row>
    <row r="12" spans="1:4">
      <c r="B12" s="1" t="s">
        <v>64</v>
      </c>
    </row>
    <row r="13" spans="1:4">
      <c r="B13" s="1" t="s">
        <v>65</v>
      </c>
    </row>
    <row r="14" spans="1:4">
      <c r="B14" s="1" t="s">
        <v>66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A78FC8CBE0D148B55958B411B830B9" ma:contentTypeVersion="15" ma:contentTypeDescription="Crie um novo documento." ma:contentTypeScope="" ma:versionID="dd10fa8a6cabdb8e11cd32ddbbb18951">
  <xsd:schema xmlns:xsd="http://www.w3.org/2001/XMLSchema" xmlns:xs="http://www.w3.org/2001/XMLSchema" xmlns:p="http://schemas.microsoft.com/office/2006/metadata/properties" xmlns:ns2="c980a415-223c-473e-bb5b-1e99480f854d" xmlns:ns3="5fde0705-18c4-4359-8c96-ff8f797af167" targetNamespace="http://schemas.microsoft.com/office/2006/metadata/properties" ma:root="true" ma:fieldsID="d408465fee541d928f79c5a61a853a92" ns2:_="" ns3:_="">
    <xsd:import namespace="c980a415-223c-473e-bb5b-1e99480f854d"/>
    <xsd:import namespace="5fde0705-18c4-4359-8c96-ff8f797af1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80a415-223c-473e-bb5b-1e99480f85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44b908-e74c-4083-bfe9-9f2e70bbc5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0705-18c4-4359-8c96-ff8f797af16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3488E097-5F72-4610-8790-8D4EE77E36A5}" ma:internalName="TaxCatchAll" ma:showField="CatchAllData" ma:web="{8590a3dc-1657-4b3b-880d-488671339c5c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fde0705-18c4-4359-8c96-ff8f797af167" xsi:nil="true"/>
    <lcf76f155ced4ddcb4097134ff3c332f xmlns="c980a415-223c-473e-bb5b-1e99480f854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204F279-B270-4692-A868-A30EC6A70B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80a415-223c-473e-bb5b-1e99480f854d"/>
    <ds:schemaRef ds:uri="5fde0705-18c4-4359-8c96-ff8f797af1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ED15198-6F34-4890-B585-8D52D85C8D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8D94A6-4A4B-4B7E-841C-BC03B9F3C4FC}">
  <ds:schemaRefs>
    <ds:schemaRef ds:uri="http://www.w3.org/XML/1998/namespace"/>
    <ds:schemaRef ds:uri="http://purl.org/dc/terms/"/>
    <ds:schemaRef ds:uri="c980a415-223c-473e-bb5b-1e99480f854d"/>
    <ds:schemaRef ds:uri="5fde0705-18c4-4359-8c96-ff8f797af167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RENOVAÇÃO CONTRATO</vt:lpstr>
      <vt:lpstr>LISTAS</vt:lpstr>
      <vt:lpstr>'RENOVAÇÃO CONTRATO'!Area_de_impressao</vt:lpstr>
      <vt:lpstr>'RENOVAÇÃO CONTRATO'!Titulos_de_impressao</vt:lpstr>
    </vt:vector>
  </TitlesOfParts>
  <Manager/>
  <Company>TJERJ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Ricardo Egidio Freire de Souza</dc:creator>
  <cp:keywords/>
  <dc:description/>
  <cp:lastModifiedBy>Adriana Neimi</cp:lastModifiedBy>
  <cp:revision/>
  <cp:lastPrinted>2025-10-30T18:26:48Z</cp:lastPrinted>
  <dcterms:created xsi:type="dcterms:W3CDTF">2016-05-04T20:02:07Z</dcterms:created>
  <dcterms:modified xsi:type="dcterms:W3CDTF">2025-11-28T16:07:57Z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0x0101009BA78FC8CBE0D148B55958B411B830B9</vt:lpwstr>
  </property>
  <property fmtid="{D5CDD505-2E9C-101B-9397-08002B2CF9AE}" pid="3" name="MediaServiceImageTags">
    <vt:lpwstr/>
  </property>
</Properties>
</file>