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T:\Advogados\Gabriel Pina\Zinzane\"/>
    </mc:Choice>
  </mc:AlternateContent>
  <xr:revisionPtr revIDLastSave="0" documentId="8_{D1C45EB9-44D9-40FC-979F-A3B1C4E00138}" xr6:coauthVersionLast="47" xr6:coauthVersionMax="47" xr10:uidLastSave="{00000000-0000-0000-0000-000000000000}"/>
  <bookViews>
    <workbookView xWindow="-120" yWindow="-120" windowWidth="29040" windowHeight="15720" activeTab="1" xr2:uid="{DD23B65B-5BC8-4687-86C9-B32F54D38E00}"/>
  </bookViews>
  <sheets>
    <sheet name="Resumo" sheetId="11" r:id="rId1"/>
    <sheet name="QGC" sheetId="1" r:id="rId2"/>
    <sheet name="Classe I" sheetId="21" state="hidden" r:id="rId3"/>
    <sheet name="Classe III" sheetId="17" state="hidden" r:id="rId4"/>
    <sheet name="Classe IV" sheetId="22" state="hidden" r:id="rId5"/>
    <sheet name="Extraconcursal" sheetId="3" r:id="rId6"/>
    <sheet name="Impostos" sheetId="31" r:id="rId7"/>
    <sheet name="Fiscal" sheetId="12" state="hidden" r:id="rId8"/>
  </sheets>
  <definedNames>
    <definedName name="_xlnm._FilterDatabase" localSheetId="2" hidden="1">'Classe I'!$B$1:$M$1</definedName>
    <definedName name="_xlnm._FilterDatabase" localSheetId="3" hidden="1">'Classe III'!$A$1:$O$627</definedName>
    <definedName name="_xlnm._FilterDatabase" localSheetId="4" hidden="1">'Classe IV'!$B$1:$M$331</definedName>
    <definedName name="_xlnm._FilterDatabase" localSheetId="5" hidden="1">Extraconcursal!$B$1:$M$1</definedName>
    <definedName name="_xlnm._FilterDatabase" localSheetId="6" hidden="1">Impostos!$A$1:$I$1</definedName>
    <definedName name="_xlnm._FilterDatabase" localSheetId="1" hidden="1">QGC!$A$1:$AE$1374</definedName>
    <definedName name="_xlnm._FilterDatabase" localSheetId="0" hidden="1">Resumo!$B$26:$G$26</definedName>
    <definedName name="_xlnm.Print_Area" localSheetId="1">Table2[#All]</definedName>
    <definedName name="dbs_detalhe">#REF!</definedName>
    <definedName name="V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1" l="1"/>
  <c r="D13" i="11"/>
  <c r="D7" i="11"/>
  <c r="D8" i="11"/>
  <c r="D9" i="11"/>
  <c r="D6" i="11"/>
  <c r="N22" i="21" l="1"/>
  <c r="N21" i="17"/>
  <c r="N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O2" i="22"/>
  <c r="B72" i="11"/>
  <c r="C68" i="11"/>
  <c r="C67" i="11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3" i="22"/>
  <c r="N2" i="22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N2" i="21"/>
  <c r="N1" i="21" s="1"/>
  <c r="A18" i="21"/>
  <c r="A19" i="21" s="1"/>
  <c r="A20" i="21" s="1"/>
  <c r="A21" i="21" s="1"/>
  <c r="A17" i="21"/>
  <c r="D15" i="11"/>
  <c r="O13" i="21" l="1"/>
  <c r="O12" i="21"/>
  <c r="N1" i="22"/>
  <c r="O21" i="22" s="1"/>
  <c r="O22" i="22" s="1"/>
  <c r="O5" i="21"/>
  <c r="O2" i="21"/>
  <c r="O22" i="21"/>
  <c r="O10" i="21"/>
  <c r="O21" i="21"/>
  <c r="O9" i="21"/>
  <c r="O14" i="21"/>
  <c r="O16" i="21"/>
  <c r="O4" i="21"/>
  <c r="O15" i="21"/>
  <c r="O3" i="21"/>
  <c r="O17" i="21"/>
  <c r="O20" i="17"/>
  <c r="O6" i="21"/>
  <c r="O18" i="21"/>
  <c r="O7" i="21"/>
  <c r="O19" i="21"/>
  <c r="O8" i="21"/>
  <c r="O20" i="21"/>
  <c r="O11" i="21"/>
  <c r="N1" i="17"/>
  <c r="O11" i="17" s="1"/>
  <c r="D47" i="11"/>
  <c r="D44" i="11"/>
  <c r="D48" i="11"/>
  <c r="G36" i="11"/>
  <c r="G53" i="11"/>
  <c r="D34" i="11"/>
  <c r="D49" i="11"/>
  <c r="G28" i="11"/>
  <c r="G54" i="11"/>
  <c r="D35" i="11"/>
  <c r="D50" i="11"/>
  <c r="G37" i="11"/>
  <c r="G30" i="11"/>
  <c r="G45" i="11"/>
  <c r="G55" i="11"/>
  <c r="D36" i="11"/>
  <c r="D51" i="11"/>
  <c r="G52" i="11"/>
  <c r="G29" i="11"/>
  <c r="G39" i="11"/>
  <c r="G56" i="11"/>
  <c r="D52" i="11"/>
  <c r="G27" i="11"/>
  <c r="G44" i="11"/>
  <c r="G57" i="11"/>
  <c r="D37" i="11"/>
  <c r="D53" i="11"/>
  <c r="G31" i="11"/>
  <c r="G47" i="11"/>
  <c r="D27" i="11"/>
  <c r="D38" i="11"/>
  <c r="D54" i="11"/>
  <c r="D33" i="11"/>
  <c r="G33" i="11"/>
  <c r="G46" i="11"/>
  <c r="D28" i="11"/>
  <c r="D39" i="11"/>
  <c r="D55" i="11"/>
  <c r="G34" i="11"/>
  <c r="G48" i="11"/>
  <c r="D29" i="11"/>
  <c r="D56" i="11"/>
  <c r="G35" i="11"/>
  <c r="G49" i="11"/>
  <c r="D30" i="11"/>
  <c r="D45" i="11"/>
  <c r="D57" i="11"/>
  <c r="G32" i="11"/>
  <c r="G51" i="11"/>
  <c r="D31" i="11"/>
  <c r="D46" i="11"/>
  <c r="G38" i="11"/>
  <c r="G50" i="11"/>
  <c r="D32" i="11"/>
  <c r="O15" i="17" l="1"/>
  <c r="O9" i="17"/>
  <c r="O3" i="17"/>
  <c r="O19" i="17"/>
  <c r="O17" i="17"/>
  <c r="O6" i="17"/>
  <c r="O5" i="17"/>
  <c r="O16" i="17"/>
  <c r="O4" i="17"/>
  <c r="O1" i="21"/>
  <c r="O21" i="17"/>
  <c r="O12" i="17"/>
  <c r="O18" i="17"/>
  <c r="O7" i="17"/>
  <c r="O14" i="17"/>
  <c r="O2" i="17"/>
  <c r="O13" i="17"/>
  <c r="O10" i="17"/>
  <c r="O8" i="17"/>
  <c r="G40" i="11"/>
  <c r="D40" i="11"/>
  <c r="D61" i="11" l="1"/>
  <c r="G41" i="11"/>
  <c r="H40" i="11" s="1"/>
  <c r="D41" i="11"/>
  <c r="F41" i="11" l="1"/>
  <c r="F28" i="11"/>
  <c r="F35" i="11"/>
  <c r="F33" i="11"/>
  <c r="F36" i="11"/>
  <c r="F38" i="11"/>
  <c r="F37" i="11"/>
  <c r="F30" i="11"/>
  <c r="F39" i="11"/>
  <c r="F27" i="11"/>
  <c r="F32" i="11"/>
  <c r="F34" i="11"/>
  <c r="F31" i="11"/>
  <c r="F29" i="11"/>
  <c r="H41" i="11"/>
  <c r="H38" i="11"/>
  <c r="H37" i="11"/>
  <c r="H31" i="11"/>
  <c r="H39" i="11"/>
  <c r="H28" i="11"/>
  <c r="H36" i="11"/>
  <c r="H35" i="11"/>
  <c r="H34" i="11"/>
  <c r="H33" i="11"/>
  <c r="H30" i="11"/>
  <c r="H32" i="11"/>
  <c r="H27" i="11"/>
  <c r="H29" i="11"/>
  <c r="F40" i="11"/>
  <c r="L2" i="12" l="1"/>
  <c r="D10" i="11" l="1"/>
</calcChain>
</file>

<file path=xl/sharedStrings.xml><?xml version="1.0" encoding="utf-8"?>
<sst xmlns="http://schemas.openxmlformats.org/spreadsheetml/2006/main" count="26385" uniqueCount="7051">
  <si>
    <t>Credor</t>
  </si>
  <si>
    <t>Classe</t>
  </si>
  <si>
    <t>Classe I</t>
  </si>
  <si>
    <t>-</t>
  </si>
  <si>
    <t>Classe III</t>
  </si>
  <si>
    <t>Classe IV</t>
  </si>
  <si>
    <t>BANCO SANTANDER (BRASIL) S.A.</t>
  </si>
  <si>
    <t>TRUE SECURITIZADORA S.A.</t>
  </si>
  <si>
    <t>BANCOS</t>
  </si>
  <si>
    <t>00360305000104</t>
  </si>
  <si>
    <t>CAIXA ECONOMICA FEDERAL</t>
  </si>
  <si>
    <t>romulo.reis@caixa.gov.br / renato-pereira.costa@caixa.gov.br</t>
  </si>
  <si>
    <t>90400888000142</t>
  </si>
  <si>
    <t>corporateatendimentoremotoxiii@santander.com.br / lidia.takahashi@santander.com.br</t>
  </si>
  <si>
    <t>60746948000112</t>
  </si>
  <si>
    <t>BANCO BRADESCO CARTOES S.A</t>
  </si>
  <si>
    <t>samuel.ribeiro@bradesco.com.br / silvia.aleo@bradesco.com.br</t>
  </si>
  <si>
    <t>BANCO DO BRASIL SA</t>
  </si>
  <si>
    <t>00000000000191</t>
  </si>
  <si>
    <t>lgnascimento@bb.com.br</t>
  </si>
  <si>
    <t>92702067000196</t>
  </si>
  <si>
    <t>BANCO DO ESTADO DO RIO GRANDE DO SUL SA</t>
  </si>
  <si>
    <t>32402502000135</t>
  </si>
  <si>
    <t>QI SOCIEDADE DE CREDITO  DIRETO SA</t>
  </si>
  <si>
    <t>marco.martins@quataempresas.com.br</t>
  </si>
  <si>
    <t>05505775000132</t>
  </si>
  <si>
    <t>CITIBANK, N A</t>
  </si>
  <si>
    <t>giovanna.bergman@citi.com</t>
  </si>
  <si>
    <t>BANCO LUSO BRASILEIRO</t>
  </si>
  <si>
    <t>59118133000100</t>
  </si>
  <si>
    <t>camila.ungari@lusobank.com.br / simone.sampaio@lusobank.com.br</t>
  </si>
  <si>
    <t>BANCO PINE S/A</t>
  </si>
  <si>
    <t>62144175000120</t>
  </si>
  <si>
    <t>rafael.blumer@pine.com</t>
  </si>
  <si>
    <t>BANCO SOFISA S.A.</t>
  </si>
  <si>
    <t>60889128000180</t>
  </si>
  <si>
    <t>abpereira@sofisa.com.br</t>
  </si>
  <si>
    <t>BANCO GUANABARA S/A</t>
  </si>
  <si>
    <t>31880826000116</t>
  </si>
  <si>
    <t>roberto.azulay@bancoguanabara.com.br / adm.comercial@bancoguanabara.com.br</t>
  </si>
  <si>
    <t>BANCO DAYCOVAL LEASING</t>
  </si>
  <si>
    <t>43818780000194</t>
  </si>
  <si>
    <t>livia.oliveira@bancodaycoval.com.br</t>
  </si>
  <si>
    <t>BANCO DAYCOVAL S.A</t>
  </si>
  <si>
    <t>62232889000190</t>
  </si>
  <si>
    <t>ALUGUEIS</t>
  </si>
  <si>
    <t>02727549000108</t>
  </si>
  <si>
    <t>CONDOMINIO PRO INDIVISO DO NORTESHOPPING II</t>
  </si>
  <si>
    <t>eduardo.soraggi@allos.co / gd_negociacoes_corp@allos.co</t>
  </si>
  <si>
    <t>23776165000155</t>
  </si>
  <si>
    <t>CONSORCIO EMPREENDEDOR SHOPPING PIRACICABA</t>
  </si>
  <si>
    <t>02322551000105</t>
  </si>
  <si>
    <t>CONDOMINIO PRO-INDIVISO DO SHOPPING DEL REY</t>
  </si>
  <si>
    <t>05294268000105</t>
  </si>
  <si>
    <t>CONDOMINIO PRO-INDIVISO DO SHOPPING CENTER RECIFE</t>
  </si>
  <si>
    <t>00821438000130</t>
  </si>
  <si>
    <t>BARRA BONITA SHOPPING EMPREENDIMENTOS E PARTICIPAC</t>
  </si>
  <si>
    <t>01874077000153</t>
  </si>
  <si>
    <t>SIERRA INVESTIMENTOS BRASIL LTDA</t>
  </si>
  <si>
    <t>CONDOMINIO AMAZONAS</t>
  </si>
  <si>
    <t>63692057000119</t>
  </si>
  <si>
    <t>05878397000132</t>
  </si>
  <si>
    <t>ALIANSCE SONAE SIERRA BRASIL SA</t>
  </si>
  <si>
    <t>17368996000195</t>
  </si>
  <si>
    <t>CONSORCIO EMPREENDEDOR DO RIO ANIL SHOPPING</t>
  </si>
  <si>
    <t>09463486000179</t>
  </si>
  <si>
    <t>CONSORCIO EMPREENDEDOR SHOPPING TAMBORE</t>
  </si>
  <si>
    <t>13376524000123</t>
  </si>
  <si>
    <t>CONSORCIO EMPREENDEDOR SHOPPING ESTACAO BH</t>
  </si>
  <si>
    <t>CONSORCIO SHOPPING GR</t>
  </si>
  <si>
    <t>51305808000118</t>
  </si>
  <si>
    <t>21510467000151</t>
  </si>
  <si>
    <t>CONSORCIO EMPREENDEDOR DO CENTER SHOPPING UBERLAND</t>
  </si>
  <si>
    <t>54388853000171</t>
  </si>
  <si>
    <t>CONSORCIO EMPREENDEDORES DO CARIOCA SHOPPING</t>
  </si>
  <si>
    <t>14424018000125</t>
  </si>
  <si>
    <t>CONSORCIO EMPREENDEDOR DO SAO BERNARDO PLAZA SHOPP</t>
  </si>
  <si>
    <t>CONSORCIO CX SHOPPING</t>
  </si>
  <si>
    <t>32215331000135</t>
  </si>
  <si>
    <t>18346168000119</t>
  </si>
  <si>
    <t>CONSORCIO EMPREENDEDOR DO SHOPPING ESTACAO CUIABA</t>
  </si>
  <si>
    <t>CONSORCIO NACIGUAT</t>
  </si>
  <si>
    <t>32726717000101</t>
  </si>
  <si>
    <t>31055224000124</t>
  </si>
  <si>
    <t>CONSORCIO PARQUE SHOPPING BELEM</t>
  </si>
  <si>
    <t>14750461000196</t>
  </si>
  <si>
    <t>CEZANNE EMPREENDIMENTOS E PARTICIPACOES LTDA.</t>
  </si>
  <si>
    <t>ESPIRITO SANTO MALL S.A.</t>
  </si>
  <si>
    <t>14620172000172</t>
  </si>
  <si>
    <t>54068563000140</t>
  </si>
  <si>
    <t>CONSORCIO BANGU SHOPPING - CBS</t>
  </si>
  <si>
    <t>CONSORCIO SHOPPING TABOAO</t>
  </si>
  <si>
    <t>37800945000106</t>
  </si>
  <si>
    <t>BOULEVARD SHOPPING BELEM</t>
  </si>
  <si>
    <t>49084736000184</t>
  </si>
  <si>
    <t>46365524000187</t>
  </si>
  <si>
    <t>OPERADORA DE SHOPPING CENTER ELDORADO LTDA</t>
  </si>
  <si>
    <t>13258605000129</t>
  </si>
  <si>
    <t>BAY HILL SP ADMINISTRACAO LTDA</t>
  </si>
  <si>
    <t>51845682000174</t>
  </si>
  <si>
    <t>CONSORCIO PASSEIO DAS AGUAS SHOPPING</t>
  </si>
  <si>
    <t>14780155000100</t>
  </si>
  <si>
    <t>CONSORCIO EMPREENDEDOR DO MOOCA PLAZA SHOPPING</t>
  </si>
  <si>
    <t>02463746000167</t>
  </si>
  <si>
    <t>SDT 3 CENTRO COMERCIAL LTDA.</t>
  </si>
  <si>
    <t>33153081000119</t>
  </si>
  <si>
    <t>CONDOMINIO DO SHOPPING CENTER ELDORADO CAMPO GRANDE</t>
  </si>
  <si>
    <t>00199048000170</t>
  </si>
  <si>
    <t>COLINA SHOPPING CENTER LTDA</t>
  </si>
  <si>
    <t>SIERRA INVESTIMENTOS BRASIL LTDA.</t>
  </si>
  <si>
    <t>23282496000139</t>
  </si>
  <si>
    <t>CONDOMINIO PASSEIO DAS AGUAS SHOPPING</t>
  </si>
  <si>
    <t>13408241000116</t>
  </si>
  <si>
    <t>ASSOCIACAO DOS LOJISTAS DO BOULEVARD SHOPPING BH</t>
  </si>
  <si>
    <t>PRESTADOR DE SERVICO</t>
  </si>
  <si>
    <t>10457696000133</t>
  </si>
  <si>
    <t>VIEITESMIZRAHI REI ADVOGADOS</t>
  </si>
  <si>
    <t>rafael.vieites@boingvieites.com.br</t>
  </si>
  <si>
    <t>17803113000128</t>
  </si>
  <si>
    <t>CONDOMINIO CIVIL VOLUNTARIO OUTLET PREMIUM RIO DE</t>
  </si>
  <si>
    <t>carlos.renzi@outletpremium.com.br</t>
  </si>
  <si>
    <t>21486661000149</t>
  </si>
  <si>
    <t>CONDOMINIO CIVIL VOLUNTARIO OUTLET PREMIUM</t>
  </si>
  <si>
    <t>10830864000194</t>
  </si>
  <si>
    <t>CONDOMINIO CIVIL VOLUNTARIO DO OUTLET PREMIUM SP</t>
  </si>
  <si>
    <t>16418101000117</t>
  </si>
  <si>
    <t>CONDOMINIO CIVIL VOLUNTARIO OUTLET PREMIUM BRASILI</t>
  </si>
  <si>
    <t>10387288000152</t>
  </si>
  <si>
    <t>CONDOMINIO CIVIL VOLUNTARIO DO PARQUE SHOPPING BA</t>
  </si>
  <si>
    <t>39730799000107</t>
  </si>
  <si>
    <t>CONSORCIO OUTLET PREMIUM GRANDE SAO PAULO</t>
  </si>
  <si>
    <t>12772196000111</t>
  </si>
  <si>
    <t>CONDOMINIO CIVIL VOLUNTARIO DO PARQUE SHOPPING SULACAP</t>
  </si>
  <si>
    <t>04858609001200</t>
  </si>
  <si>
    <t>GENERAL SHOPPING BRASIL ADMINISTRACAO E SERVICOS LTDA</t>
  </si>
  <si>
    <t>21399573000100</t>
  </si>
  <si>
    <t>SUBCONDOMINIO SHOPPING CENTER RIOMAR FORTALEZA</t>
  </si>
  <si>
    <t>rodrigokattah@jcpm.com.br</t>
  </si>
  <si>
    <t>23803719000166</t>
  </si>
  <si>
    <t>SUBCONDOMINIO SHOPPING CENTER RIOMAR PRESIDENTE KENNEDY</t>
  </si>
  <si>
    <t>03841406000195</t>
  </si>
  <si>
    <t>CONDOMINIO PLAZA SHOPPING CASA FORTE</t>
  </si>
  <si>
    <t>13039848000176</t>
  </si>
  <si>
    <t>SUB-CONDOMINIO SHOPPING CENTER SALVADOR NORTE SHOP</t>
  </si>
  <si>
    <t>41090689000170</t>
  </si>
  <si>
    <t>CONDOMINIO DO SHOPPING CENTER GUARARAPES</t>
  </si>
  <si>
    <t>32752602000191</t>
  </si>
  <si>
    <t>CONDOMINIO SHOPPING RIOMAR</t>
  </si>
  <si>
    <t>01813581000143</t>
  </si>
  <si>
    <t>CONDOMINIO CIVIL DO SHOPPING CENTER TACARUNA</t>
  </si>
  <si>
    <t>16888022000170</t>
  </si>
  <si>
    <t>SUBCONDOMINIO RIOMAR RECIFE</t>
  </si>
  <si>
    <t>ADVOCACIA RENATO PINHEIRO</t>
  </si>
  <si>
    <t>12585600000148</t>
  </si>
  <si>
    <t>RIOMAR SHOPPING SA</t>
  </si>
  <si>
    <t>08853970000141</t>
  </si>
  <si>
    <t xml:space="preserve"> rodrigokattah@jcpm.com.br</t>
  </si>
  <si>
    <t>17603621000162</t>
  </si>
  <si>
    <t>ASSOCIACAO DOS LOJISTAS DO SHOPPING RIOMAR - ALSR</t>
  </si>
  <si>
    <t>04792018000124</t>
  </si>
  <si>
    <t>PLAZA CASA FORTE PARTICIPACOES E EMPREENDIMENTOS SA</t>
  </si>
  <si>
    <t>01813587000110</t>
  </si>
  <si>
    <t>ASSOCIACAO DE LOJISTAS DO SHOPPING CENTER TACARUNA</t>
  </si>
  <si>
    <t>32805087000160</t>
  </si>
  <si>
    <t>ASSOCIACAO DOS LOJISTAS DO SHOPPING RIOMAR</t>
  </si>
  <si>
    <t>30751886000176</t>
  </si>
  <si>
    <t>ADMINISTRADORA SHOPPING PATIO PAULISTA LTDA</t>
  </si>
  <si>
    <t>carlos.costa@ancar.com.br</t>
  </si>
  <si>
    <t>23494781000113</t>
  </si>
  <si>
    <t>ADMINISTRADORA SHOPPING NOVA IGUACU LTDA</t>
  </si>
  <si>
    <t>SHOPPING METRO ITAQUERA</t>
  </si>
  <si>
    <t>10341684000149</t>
  </si>
  <si>
    <t>00078218000169</t>
  </si>
  <si>
    <t>ADMINISTRADORA SHOPPING NOVA AMERICA LTDA</t>
  </si>
  <si>
    <t>19248604000180</t>
  </si>
  <si>
    <t>ADM NORTH SHOPPING JOQUEI LTDA</t>
  </si>
  <si>
    <t>30625443000139</t>
  </si>
  <si>
    <t>ADMINISTRADORA MADUREIRA SHOPPING LTDA</t>
  </si>
  <si>
    <t>PARQUE SHOPPING BAHIA S/A</t>
  </si>
  <si>
    <t>96842000000108</t>
  </si>
  <si>
    <t>01521060000112</t>
  </si>
  <si>
    <t>CONDOMINIO CIVIL BOULEVARD RIO SHOPPING</t>
  </si>
  <si>
    <t>BPS SHOPPING CENTER LTDA</t>
  </si>
  <si>
    <t>03497430000159</t>
  </si>
  <si>
    <t>03022119000153</t>
  </si>
  <si>
    <t>RIO DESIGN BARRA SHOPPING CENTER LTDA</t>
  </si>
  <si>
    <t>23150045000148</t>
  </si>
  <si>
    <t>ADMINISTRADORA GOLDEN SQUARE SHOPPING LTDA</t>
  </si>
  <si>
    <t>22743376000129</t>
  </si>
  <si>
    <t>ADMINISTRADORA PORTO VELHO SHOPPING LTDA</t>
  </si>
  <si>
    <t>25117224000109</t>
  </si>
  <si>
    <t>Administradora Natal Shopping Ltda</t>
  </si>
  <si>
    <t>30089768000144</t>
  </si>
  <si>
    <t>PORTELA, LIMA, LOBATO &amp; COLEN SOCIEDADE DE ADVOGADOS</t>
  </si>
  <si>
    <t>26112955000124</t>
  </si>
  <si>
    <t>AZEVEDO VILELA ADVOGADOS ASSOCIADOS</t>
  </si>
  <si>
    <t>29460743000126</t>
  </si>
  <si>
    <t>ADMINISTRADORA DE BENS CENTRO OESTE LTDA</t>
  </si>
  <si>
    <t>11366392000123</t>
  </si>
  <si>
    <t>CONDOMINIO CIVIL DO SHOPPING CENTER CONJUNTO NACIO</t>
  </si>
  <si>
    <t>00847120000129</t>
  </si>
  <si>
    <t>ASSOCIACAO DOS LOJISTAS DO MINAS SHOPPING ALMS</t>
  </si>
  <si>
    <t>01366508000170</t>
  </si>
  <si>
    <t>PIER 21 CULTURA E LAZER S/A</t>
  </si>
  <si>
    <t>tbonna@patiobelem.com.br</t>
  </si>
  <si>
    <t>10254617000197</t>
  </si>
  <si>
    <t>SHOPPING METRO BOULEVARD TATUAPE</t>
  </si>
  <si>
    <t>07119723000153</t>
  </si>
  <si>
    <t>CONDOMINIO GERAL DO MILLENNIUM CENTER</t>
  </si>
  <si>
    <t>02583678000170</t>
  </si>
  <si>
    <t>CONDOMINIO TIVOLI SHOPPING CENTER</t>
  </si>
  <si>
    <t>83368894000102</t>
  </si>
  <si>
    <t>CONDOMINIO VOLUNTARIO PATIO BELEM</t>
  </si>
  <si>
    <t>14551970000190</t>
  </si>
  <si>
    <t>MULTIPLAN ARRECADADORA LTDA</t>
  </si>
  <si>
    <t>tmagalhaes@multiplan.com.br</t>
  </si>
  <si>
    <t>8585 PARTICIPACOES LTDA</t>
  </si>
  <si>
    <t>31121515000173</t>
  </si>
  <si>
    <t>joao.chermont@argoadm.com.br</t>
  </si>
  <si>
    <t>20748818000102</t>
  </si>
  <si>
    <t>CONDOMINIO EDILICIO DO AMERICAS SHOPPING</t>
  </si>
  <si>
    <t>67662395000169</t>
  </si>
  <si>
    <t>CONDOMINIO EDIFICIO PRUDENSJOPPING CENTER</t>
  </si>
  <si>
    <t>17312925000170</t>
  </si>
  <si>
    <t>DF PLAZA LTDA</t>
  </si>
  <si>
    <t>CONSORC SHOPP TAQUARA PLA</t>
  </si>
  <si>
    <t>40757268000197</t>
  </si>
  <si>
    <t>11092407000102</t>
  </si>
  <si>
    <t>CONSORCIO EMPREENDEDOR CAMPINAS SHOPPING CENTER</t>
  </si>
  <si>
    <t>01946522000143</t>
  </si>
  <si>
    <t>CONDOMINIO DO WEST SHOPPING - RIO</t>
  </si>
  <si>
    <t>37527209000118</t>
  </si>
  <si>
    <t>CONSORCIO SHOPPING PARK SUL</t>
  </si>
  <si>
    <t>SHOPPING PARK LAGOS S/A</t>
  </si>
  <si>
    <t>11323246000110</t>
  </si>
  <si>
    <t>35842724000167</t>
  </si>
  <si>
    <t>CONSORCIO DO SHOPPING PRUDENSHOPPING</t>
  </si>
  <si>
    <t>FPP PRUDENSHOPPING</t>
  </si>
  <si>
    <t>41847481000152</t>
  </si>
  <si>
    <t>44704496000150</t>
  </si>
  <si>
    <t>CONSORCIO SHOPPING PARK LAGOS</t>
  </si>
  <si>
    <t>57324709000160</t>
  </si>
  <si>
    <t>ASSOCIACAO DOS LOJISTAS DO PRUDEN SHOPPING</t>
  </si>
  <si>
    <t>26272332000119</t>
  </si>
  <si>
    <t>ASSOCIACAO DOS LOJISTAS DO SHOPPING PARK LAGOS</t>
  </si>
  <si>
    <t>patricia.cardoso@shoppingparklagos.com.br</t>
  </si>
  <si>
    <t>07026097000150</t>
  </si>
  <si>
    <t>PALLADIUM ADMINISTRADORA DE SHOPPING CENTERS LTDA</t>
  </si>
  <si>
    <t xml:space="preserve">karin@taclashopping.com.br </t>
  </si>
  <si>
    <t>13955040000139</t>
  </si>
  <si>
    <t>JOCKEY PLAZA ADMINISTRADORA DE SHOPPING CENTERS LTDA</t>
  </si>
  <si>
    <t>26048289000102</t>
  </si>
  <si>
    <t>CITY CENTER ADM DE SHOPPING CENTERS LTDA</t>
  </si>
  <si>
    <t>28474019000199</t>
  </si>
  <si>
    <t>PORTO BELO ADMINISTRADORA DE SHOPPING CENTERS LTDA</t>
  </si>
  <si>
    <t>14702305000150</t>
  </si>
  <si>
    <t>CONSORCIO EMPREENDEDOR DO SHOPPING PARALELA</t>
  </si>
  <si>
    <t>marcella.travassos@alqia.com.br</t>
  </si>
  <si>
    <t>11238374000166</t>
  </si>
  <si>
    <t>CONDOMINIO VOLUNTARIO VIA VERDE SHOPPING CENTER</t>
  </si>
  <si>
    <t>02284436000185</t>
  </si>
  <si>
    <t>CONDOMINIO VIA PARQUE SHOPPING CENTER</t>
  </si>
  <si>
    <t>00332266000131</t>
  </si>
  <si>
    <t>FUNDO DE INVESTIMENTO IMOBILIARIO VIA PARQUE SHOPP</t>
  </si>
  <si>
    <t>09653566000197</t>
  </si>
  <si>
    <t>SC2 MARANHAO LOCACAO DE CENTROS COMERCIAIS LTDA</t>
  </si>
  <si>
    <t>kamila@sacavalcante.com.br</t>
  </si>
  <si>
    <t>34957181000160</t>
  </si>
  <si>
    <t>CONDOMINIO DO SHOPPING RIO POTY - S R P G</t>
  </si>
  <si>
    <t>SC2 SHOPPING PARA LTDA</t>
  </si>
  <si>
    <t>14097230000125</t>
  </si>
  <si>
    <t>15468730000199</t>
  </si>
  <si>
    <t>CONDOMINIO DO CENTRO EMPRESARIAL DO SHOPPING MESTR</t>
  </si>
  <si>
    <t>12404376000140</t>
  </si>
  <si>
    <t>SC2 SHOPPING RIO POTY LTDA</t>
  </si>
  <si>
    <t>30838194000160</t>
  </si>
  <si>
    <t>CONDOMINIO DO SHOPPING METROPOLE ANANINDEUA</t>
  </si>
  <si>
    <t>17975106000103</t>
  </si>
  <si>
    <t>CONDOMINIO RESERVA DA ILHA</t>
  </si>
  <si>
    <t>16739911000175</t>
  </si>
  <si>
    <t>FUNDO DE PROMOCAO E PROPAGANDA COLETIVAS DO SHOPPI</t>
  </si>
  <si>
    <t>10141735000199</t>
  </si>
  <si>
    <t>SC2 SHOPPING MESTRE ALVARO LTDA.</t>
  </si>
  <si>
    <t>PRODUTOS ACABADOS</t>
  </si>
  <si>
    <t>KALISKA TEXTIL LTDA.</t>
  </si>
  <si>
    <t>85359412000175</t>
  </si>
  <si>
    <t>rubia@kaliska.com.br</t>
  </si>
  <si>
    <t>09077486000130</t>
  </si>
  <si>
    <t>DONNA CRIACOES INDUSTRIA E COMERCIO DE CONFECCOES</t>
  </si>
  <si>
    <t>vania@donnacriacoes.com.br</t>
  </si>
  <si>
    <t>04502765000180</t>
  </si>
  <si>
    <t>JULIO CESAR NEJEDLO</t>
  </si>
  <si>
    <t>JULIO@ARTOIS.COM.BR; FABIANA@ARTOIS.COM.BR</t>
  </si>
  <si>
    <t>FUNDO DE INVESTIMENTOS EM DIREITOS CREDITÓRIOS EMPIRICA GOAL ONE</t>
  </si>
  <si>
    <t>10158307000179</t>
  </si>
  <si>
    <t>CONFERSIL CONFECCOES EIRELI</t>
  </si>
  <si>
    <t>LEDIANE@STARTEXCONFECCOES.COM.BR</t>
  </si>
  <si>
    <t>10387780000128</t>
  </si>
  <si>
    <t>TEXSTAR INDUSTRIA E COMERCIO DE CONFECCOES LTDA</t>
  </si>
  <si>
    <t>fran@pedeameixa.com.br</t>
  </si>
  <si>
    <t>81374332000138</t>
  </si>
  <si>
    <t>DIMENSAO INDUSTRIA DO VESTUARIO LTDA</t>
  </si>
  <si>
    <t>sergio@dimensao.ind.br   / financeiro1@dimensao.ind.br</t>
  </si>
  <si>
    <t>16845735000156</t>
  </si>
  <si>
    <t>M &amp; M DE ITAPERUNA VENDAS E LOCACOES LTDA</t>
  </si>
  <si>
    <t>contato@melodim.com.br</t>
  </si>
  <si>
    <t>PAGFOR</t>
  </si>
  <si>
    <t>44002535000177</t>
  </si>
  <si>
    <t>BEX FUNDO DE INVESTIMENTO EM DIREITOS CREDITORIOS</t>
  </si>
  <si>
    <t>regis@davossec.com.br</t>
  </si>
  <si>
    <t>08433830000114</t>
  </si>
  <si>
    <t>CANAL LIVRE INDÚSTRIA E COMÉRCIO DE ROUPAS LTDA – EPP</t>
  </si>
  <si>
    <t>RICARDO@CANALLIVRE.IND.BR</t>
  </si>
  <si>
    <t>07549194000128</t>
  </si>
  <si>
    <t>KFK INDUSTRIA E COMERCIO DE CONFECCOES EIRELI</t>
  </si>
  <si>
    <t>FINANCEIRO@KFKPRIVATE.COM.BR</t>
  </si>
  <si>
    <t>29645438000109</t>
  </si>
  <si>
    <t>MOONBRIDGE COMERCIAL LTDA</t>
  </si>
  <si>
    <t>kevin1993wu@gmail.com</t>
  </si>
  <si>
    <t>19643498000139</t>
  </si>
  <si>
    <t>GREEN TEA COMERCIO E CONFECCAO EIRELI</t>
  </si>
  <si>
    <t>fabio.viveiro@hotmail.com</t>
  </si>
  <si>
    <t>13039712000166</t>
  </si>
  <si>
    <t>FUNDO DE INVESTIMENTO EM DIREITOS CREDITORIOS PREMIUM SOLIS</t>
  </si>
  <si>
    <t>valeria.freire@solisinvestimentos.com.br / renato.aguiar@solisinvestimentos.com.br</t>
  </si>
  <si>
    <t>04369838000108</t>
  </si>
  <si>
    <t>CRIATIVA LAVANDERIA LTDA</t>
  </si>
  <si>
    <t>comercial@criativatextil.ind.br</t>
  </si>
  <si>
    <t>H.D.J. TRICOT LTDA</t>
  </si>
  <si>
    <t>20005767000110</t>
  </si>
  <si>
    <t>CONTATO@LUMATRICOT.COM.BR</t>
  </si>
  <si>
    <t>23826405000189</t>
  </si>
  <si>
    <t>NSBAO DO BRASIL COMERCIO DE PRODUTOS LTDA</t>
  </si>
  <si>
    <t>COMERCIAL@SUSANZHENG.COM</t>
  </si>
  <si>
    <t>54517628000198</t>
  </si>
  <si>
    <t>LINX SISTEMAS E CONSULTORIA LTDA</t>
  </si>
  <si>
    <t>edgar.oliveira@linx.com.br / gustavo.simeone@stone.com.br / suellen.simoes@linx.com.br</t>
  </si>
  <si>
    <t>ALUGUEL DE SOFTWARE</t>
  </si>
  <si>
    <t>07695739000104</t>
  </si>
  <si>
    <t>LINX TELECOMUNICACOES LTDA</t>
  </si>
  <si>
    <t>SERVICO DE INFORMATICA</t>
  </si>
  <si>
    <t>PROPAGANDA E PUBLICIDADE</t>
  </si>
  <si>
    <t>FLUMINENSE FOOTBALL CLUB</t>
  </si>
  <si>
    <t>33647553000190</t>
  </si>
  <si>
    <t>roberta.fernandes@fluminense.com.br</t>
  </si>
  <si>
    <t>79233672001098</t>
  </si>
  <si>
    <t>ROVITEX IND E COM DE MALHAS LTDA</t>
  </si>
  <si>
    <t>COMERCIAL@ROVITEX.COM.BR</t>
  </si>
  <si>
    <t>52911906000161</t>
  </si>
  <si>
    <t>ALPELO CONFECCOES E COMERCIO DE ROUPAS LTDA</t>
  </si>
  <si>
    <t>josekim@alpelo.com.br</t>
  </si>
  <si>
    <t>14605855000150</t>
  </si>
  <si>
    <t>DEL MONTE FUNDO DE INVESTIMENTO EM DIREITOS CREDITORIOS MULTISEGMENTOS</t>
  </si>
  <si>
    <t>joao@delmonte.com.br / viviane.santos@delmonte.com.br</t>
  </si>
  <si>
    <t>57412363000151</t>
  </si>
  <si>
    <t>CONFECÇÕES ROSA CHOQUE LTDA</t>
  </si>
  <si>
    <t>JUNIOR.ADM@ROSACHOQUEFASHION.COM.BR</t>
  </si>
  <si>
    <t>25253923000186</t>
  </si>
  <si>
    <t>LUCIANA MALHAS INDUSTRIA E COMERCIO LTDA</t>
  </si>
  <si>
    <t>contato@lumatricot.com.br</t>
  </si>
  <si>
    <t>21577893000293</t>
  </si>
  <si>
    <t>PARADOX JEANS CONFECCOES DE ROUPAS E TECIDOS LTDA</t>
  </si>
  <si>
    <t>tatianecelia@hotmail.com  / caixapdx@paradoxjeans.com.br</t>
  </si>
  <si>
    <t>FRETES E TRANSPORTES</t>
  </si>
  <si>
    <t>19834604000676</t>
  </si>
  <si>
    <t>COMBO LOGISTICA E TRANSPORTES</t>
  </si>
  <si>
    <t>marcos.reboucas@combolog.com.br</t>
  </si>
  <si>
    <t>19834604000161</t>
  </si>
  <si>
    <t>COMBO LOGISTICA E TRANSPORTE EIRELI</t>
  </si>
  <si>
    <t>BRASPRESS</t>
  </si>
  <si>
    <t>48740351000408</t>
  </si>
  <si>
    <t>cob.andreia@braspress.com</t>
  </si>
  <si>
    <t>BRASPRESS TRANSP PA</t>
  </si>
  <si>
    <t>48740351006791</t>
  </si>
  <si>
    <t>BRASPRESS TRANS RS</t>
  </si>
  <si>
    <t>48740351000831</t>
  </si>
  <si>
    <t>BRASPRESS BA</t>
  </si>
  <si>
    <t>48740351002966</t>
  </si>
  <si>
    <t>BRASPRESS TRANSP DF</t>
  </si>
  <si>
    <t>48740351001137</t>
  </si>
  <si>
    <t>BRASPRESS MG CONTAGEM</t>
  </si>
  <si>
    <t>48740351000246</t>
  </si>
  <si>
    <t>BRASPRESS TRANSP ES 2</t>
  </si>
  <si>
    <t>48740351001641</t>
  </si>
  <si>
    <t>BRASPRESS AM</t>
  </si>
  <si>
    <t>48740351005396</t>
  </si>
  <si>
    <t>BRASPRESS TRANSP ES</t>
  </si>
  <si>
    <t>48740351015359</t>
  </si>
  <si>
    <t>BRASPRESS MA</t>
  </si>
  <si>
    <t>48740351006368</t>
  </si>
  <si>
    <t>BRASPRESS TRANSP PR</t>
  </si>
  <si>
    <t>48740351000327</t>
  </si>
  <si>
    <t>BRASPRESS 000716</t>
  </si>
  <si>
    <t>07689042000716</t>
  </si>
  <si>
    <t>BRASPRESS GOIANIA</t>
  </si>
  <si>
    <t>48740351001218</t>
  </si>
  <si>
    <t>BRASPRESS SOROCABA</t>
  </si>
  <si>
    <t>48740351007410</t>
  </si>
  <si>
    <t>BRASPRESS TRANSP MS</t>
  </si>
  <si>
    <t>48740351007097</t>
  </si>
  <si>
    <t>48740351002109</t>
  </si>
  <si>
    <t>BRASPRESS TRANSPORTES URGENTES LTDA</t>
  </si>
  <si>
    <t>BRASPRESS TRANSP SC</t>
  </si>
  <si>
    <t>48740351001560</t>
  </si>
  <si>
    <t>BRASPRESS TRANSPORTES</t>
  </si>
  <si>
    <t>48740351002613</t>
  </si>
  <si>
    <t>BRASPRESS TRANSP MT</t>
  </si>
  <si>
    <t>48740351000912</t>
  </si>
  <si>
    <t>BRASPRESS RIBEIRÃO PRETO</t>
  </si>
  <si>
    <t>48740351005477</t>
  </si>
  <si>
    <t>BRASPRESS RN</t>
  </si>
  <si>
    <t>48740351001307</t>
  </si>
  <si>
    <t>BRASPRESS CAMPINAS SP</t>
  </si>
  <si>
    <t>48740351011523</t>
  </si>
  <si>
    <t>BRASPRESS CE 2</t>
  </si>
  <si>
    <t>48740351002885</t>
  </si>
  <si>
    <t>BRASPRESS 002370</t>
  </si>
  <si>
    <t>48740351002370</t>
  </si>
  <si>
    <t>BRASPRESS POUSO ALEGRE</t>
  </si>
  <si>
    <t>48740351010128</t>
  </si>
  <si>
    <t>BRASPRESS PB</t>
  </si>
  <si>
    <t>48740351004586</t>
  </si>
  <si>
    <t>BRASPRESS TRANSP AL</t>
  </si>
  <si>
    <t>48740351006600</t>
  </si>
  <si>
    <t>BRASPRESS 010390</t>
  </si>
  <si>
    <t>48740351010390</t>
  </si>
  <si>
    <t>BRASPRESS TRASNP PI</t>
  </si>
  <si>
    <t>48740351006287</t>
  </si>
  <si>
    <t>BRASPRESS 000392</t>
  </si>
  <si>
    <t>07689042000392</t>
  </si>
  <si>
    <t>BRASPRESS NOVO HAMBURGO</t>
  </si>
  <si>
    <t>48740351004233</t>
  </si>
  <si>
    <t>BRASPRESS PB 2</t>
  </si>
  <si>
    <t>48740351010985</t>
  </si>
  <si>
    <t>BRASPRESS TRANSP SP</t>
  </si>
  <si>
    <t>48740351012414</t>
  </si>
  <si>
    <t>BRASPRESS 017130</t>
  </si>
  <si>
    <t>48740351017130</t>
  </si>
  <si>
    <t>BRASPRESS SP BARUERI</t>
  </si>
  <si>
    <t>48740351008220</t>
  </si>
  <si>
    <t>BRASPRESS PIRACICABA</t>
  </si>
  <si>
    <t>48740351008492</t>
  </si>
  <si>
    <t>48740351000165</t>
  </si>
  <si>
    <t>35793678000153</t>
  </si>
  <si>
    <t>K &amp; M SERVICOS DE MANUTENCAO LTDA</t>
  </si>
  <si>
    <t>kmcomercial@km.srv.br</t>
  </si>
  <si>
    <t>06037585000109</t>
  </si>
  <si>
    <t>DELFA INDUSTRIA E COM DE ACESSORIOS DO VESTUARIO LTDA</t>
  </si>
  <si>
    <t>Alejandra.piraino@gmail.com  / kleberguimaraes@delfa.com.br</t>
  </si>
  <si>
    <t>05951356000124</t>
  </si>
  <si>
    <t>COTTON STAR CONFECCOES LTDA</t>
  </si>
  <si>
    <t>josianecampos@cottonstar.com.br</t>
  </si>
  <si>
    <t>RNX SECURITIZADORA</t>
  </si>
  <si>
    <t>12813212000177</t>
  </si>
  <si>
    <t>julio@rnxfidc.com.br</t>
  </si>
  <si>
    <t>27752891000199</t>
  </si>
  <si>
    <t>THE STYLE BOX IMPORTACAO E EXPORTACAO S.A.</t>
  </si>
  <si>
    <t>josef@royaltecidos.com.br</t>
  </si>
  <si>
    <t>MATERIA PRIMA</t>
  </si>
  <si>
    <t>14014761000298</t>
  </si>
  <si>
    <t>ROYAL BLUE COMERCIO, IMPORTACAO E EXPORTACAO LTDA</t>
  </si>
  <si>
    <t>Marina.Narciso@royaltecidos.com.br</t>
  </si>
  <si>
    <t>04915564000105</t>
  </si>
  <si>
    <t>BEMBORDADOS INDUSTRIA DE CONFECCOES LTDA</t>
  </si>
  <si>
    <t>compras@benebotextil.com.br / marcelo@bembordados.com.br</t>
  </si>
  <si>
    <t>23793499000137</t>
  </si>
  <si>
    <t>VVM CONFECCAO DE ROUPAS LTDA</t>
  </si>
  <si>
    <t>VANESSA.MARGIOTA@VVMTEXTIL.COM</t>
  </si>
  <si>
    <t>PARIGI CONFECCOES LTDA</t>
  </si>
  <si>
    <t>24364114000189</t>
  </si>
  <si>
    <t>comercial@parigiconfeccoes.com.br</t>
  </si>
  <si>
    <t>09188394000128</t>
  </si>
  <si>
    <t>DDAL CONFECCOES LTDA</t>
  </si>
  <si>
    <t>angelica@ddal.com.br</t>
  </si>
  <si>
    <t>IDAMAR CONFECCOES LTDA</t>
  </si>
  <si>
    <t>23477931000180</t>
  </si>
  <si>
    <t>idamar.denise@gmail.com</t>
  </si>
  <si>
    <t>14723314000127</t>
  </si>
  <si>
    <t>J2M INDÚSTRIA E COMERCIO DE CONFECÇÕES LTDA</t>
  </si>
  <si>
    <t>jair@j2m.ind.br</t>
  </si>
  <si>
    <t>CONFECCAO VOSS LTDA</t>
  </si>
  <si>
    <t>50946238000182</t>
  </si>
  <si>
    <t xml:space="preserve"> A.VOSS@TPA.COM.BR</t>
  </si>
  <si>
    <t>03333805000145</t>
  </si>
  <si>
    <t>DIGUETE CONFECCOES INDUSTRIA E COMERCIO LTDA</t>
  </si>
  <si>
    <t>FINANCEIRO.DIGUETE@HOTMAIL.COM</t>
  </si>
  <si>
    <t>86799814000587</t>
  </si>
  <si>
    <t>MALHARIA INDAIAL LTDA</t>
  </si>
  <si>
    <t>COMERCIAL@MAKTEX.COM.BR</t>
  </si>
  <si>
    <t>83093021000126</t>
  </si>
  <si>
    <t>MALHAS WILSON LTDA</t>
  </si>
  <si>
    <t>VENDASMW@MALHASWILSON.COM.BR</t>
  </si>
  <si>
    <t>ROYALLOVE FASHION</t>
  </si>
  <si>
    <t>27728964000107</t>
  </si>
  <si>
    <t>LELIS.STRIKEGRIFES@GMAIL.COM</t>
  </si>
  <si>
    <t>58328527000120</t>
  </si>
  <si>
    <t>TEXTIL LEITÃO LTDA</t>
  </si>
  <si>
    <t>COMERCIAL@TEXTILLEITAO.COM.BR</t>
  </si>
  <si>
    <t>05231614000106</t>
  </si>
  <si>
    <t>LITORAL COMERCIO EXTERIOR LTDA</t>
  </si>
  <si>
    <t>rocorioescritorio@gmail.com</t>
  </si>
  <si>
    <t>03442526000110</t>
  </si>
  <si>
    <t>ADAR INDUSTRIA , COMERCIO IMPORTACAO E EXPORTACAO</t>
  </si>
  <si>
    <t>paula.bleinat@adar.com.br  / rosangela.bueno@adar.com.br</t>
  </si>
  <si>
    <t>ADVOGADOS</t>
  </si>
  <si>
    <t>PINHEIRO NETO ADVOGADOS</t>
  </si>
  <si>
    <t>60613478000208</t>
  </si>
  <si>
    <t>jrgandara@pn.com.br</t>
  </si>
  <si>
    <t>TOCANTINS ADVOGADOS</t>
  </si>
  <si>
    <t>10931191000169</t>
  </si>
  <si>
    <t>bruno.tocantins@tocantins.adv.br</t>
  </si>
  <si>
    <t>18008990000170</t>
  </si>
  <si>
    <t>SINTESE SOLUCOES PRODUTIZADAS LTDA</t>
  </si>
  <si>
    <t>danilo.matos@sintesesolucoes.com.br</t>
  </si>
  <si>
    <t>02351877000403</t>
  </si>
  <si>
    <t>LOCAWEB SERVICOS DE INTERNET S.A.</t>
  </si>
  <si>
    <t>dalila.matos@wake.tech</t>
  </si>
  <si>
    <t>24713213000129</t>
  </si>
  <si>
    <t>PREMIER SECURITUZADORA S A</t>
  </si>
  <si>
    <t>everton@premiersec.com.br</t>
  </si>
  <si>
    <t>09520712000106</t>
  </si>
  <si>
    <t>GRAN FUNDO DE INVESTIMENTO EM DIREITOS CREDITORIOS NAO-PADRONIZADOS MULTISSETORIAL NP</t>
  </si>
  <si>
    <t>lourdesfidc@gmail.com</t>
  </si>
  <si>
    <t>74678673000131</t>
  </si>
  <si>
    <t>B S FACTORING FOMENTO COMERCIAL LTDA</t>
  </si>
  <si>
    <t>weslei@bsfidc.com.br</t>
  </si>
  <si>
    <t>HERCULES FIDIC</t>
  </si>
  <si>
    <t>28671081000170</t>
  </si>
  <si>
    <t>adonias@herculesfidc.com.br</t>
  </si>
  <si>
    <t>30144093000199</t>
  </si>
  <si>
    <t>FUNDO DE INVESTIMENTO EM DIREITOS CREDITORIOS UTILITY CREDIT</t>
  </si>
  <si>
    <t>jp.oliveira@utilitycredit.com.br</t>
  </si>
  <si>
    <t>32670379000133</t>
  </si>
  <si>
    <t>ALLIANCE FUNDO DE INVESTIMENTO EM DIREITOS CREDITORIO</t>
  </si>
  <si>
    <t>37651102000187</t>
  </si>
  <si>
    <t>BARCELONA FUNDO DE INVESTIMENTO EM DIREITOS CREDITORIOS</t>
  </si>
  <si>
    <t>paloma@grupobarcelona.com.br</t>
  </si>
  <si>
    <t>15578550000160</t>
  </si>
  <si>
    <t>FUNDO DE INVESTIMENTO EM DIREITOS CREDITORIOS MULTISSETORIAL MILENIO RECEBIVEIS LP</t>
  </si>
  <si>
    <t>marcelo.silva@mfac.com.br</t>
  </si>
  <si>
    <t>26545341000136</t>
  </si>
  <si>
    <t>URBE FUNDO DE INVESTIMENTO EM DIREITOS CREDITORIOS MULTISSETORIAL LP</t>
  </si>
  <si>
    <t>domc@contratualurbe.com.br</t>
  </si>
  <si>
    <t>BLUE SECURITIZADORA SA</t>
  </si>
  <si>
    <t>34515525000181</t>
  </si>
  <si>
    <t>bluesecurit@bluesecurit.com.br</t>
  </si>
  <si>
    <t>40211684000195</t>
  </si>
  <si>
    <t>CREDINOV FUNDO DE INVESTIMENTO EM DIREITOS CREDITORIOS NAO PADRONIZADO</t>
  </si>
  <si>
    <t>credito@sheinvest.com.br</t>
  </si>
  <si>
    <t>FIDC ONE 7</t>
  </si>
  <si>
    <t>29226532000123</t>
  </si>
  <si>
    <t>adriano.zanellato@one7.com.vc</t>
  </si>
  <si>
    <t>35982683000104</t>
  </si>
  <si>
    <t>GPR FUNDO DE INVESTIMENTO EM DIREITOS CREDITORIOS</t>
  </si>
  <si>
    <t>cobranca@gprcapital.com.br</t>
  </si>
  <si>
    <t>00431701000185</t>
  </si>
  <si>
    <t>DH INTERM COML LTDA</t>
  </si>
  <si>
    <t>dhinter@terra.com.br</t>
  </si>
  <si>
    <t>19425700000156</t>
  </si>
  <si>
    <t>RDF - FUNDO DE INVESTIMENTO EM DIREITOS CREDITORIOS</t>
  </si>
  <si>
    <t>eduardo@grupordf.com</t>
  </si>
  <si>
    <t>23146734000189</t>
  </si>
  <si>
    <t>TEXMAC SOLUCOES TEXTEIS EPP ME</t>
  </si>
  <si>
    <t>GILBERTOMONTESIAO@GMAIL.COM</t>
  </si>
  <si>
    <t>28670205000101</t>
  </si>
  <si>
    <t>E CLIK SERVICOS DIGITAIS S A</t>
  </si>
  <si>
    <t>alexandre.zolko@crmbonus.com</t>
  </si>
  <si>
    <t>32722877000182</t>
  </si>
  <si>
    <t>FM CONFECCOES E COMERCIO DE ROUPAS LTDA</t>
  </si>
  <si>
    <t>FM.MODAS1@HOTMAIL.COM</t>
  </si>
  <si>
    <t>10228943000120</t>
  </si>
  <si>
    <t>N &amp; S INDUSTRIA DE CONFECCOES LTDA</t>
  </si>
  <si>
    <t>IRAPUAN_FILHO@HOTMAIL.COM / FATURAMENTO@JANAJOUR.COM.BR</t>
  </si>
  <si>
    <t>02742723000191</t>
  </si>
  <si>
    <t>PAXA CONFECCOES LTDA</t>
  </si>
  <si>
    <t>juci.zucki.santos@paxa.ind.br</t>
  </si>
  <si>
    <t>FAZU CONFECCOES EIRELI</t>
  </si>
  <si>
    <t>07191887000191</t>
  </si>
  <si>
    <t>fazu.adm@terra.com.br</t>
  </si>
  <si>
    <t>10944033000143</t>
  </si>
  <si>
    <t>KIBELEZA CONFECCOES</t>
  </si>
  <si>
    <t>KIBELEZA.FINANCEIRO@GMAIL.COM</t>
  </si>
  <si>
    <t>03147074000143</t>
  </si>
  <si>
    <t>MARCOS RIBOLA</t>
  </si>
  <si>
    <t>financeiro.signal@gmail.com</t>
  </si>
  <si>
    <t>ANET MATTOS ADVOGADOS</t>
  </si>
  <si>
    <t>00618581000120</t>
  </si>
  <si>
    <t>felipe.anet@anetmattos.com.br</t>
  </si>
  <si>
    <t>04868942000147</t>
  </si>
  <si>
    <t>NALUA CONFECCOES LTDA</t>
  </si>
  <si>
    <t>nalua.lucas@terra.com.br</t>
  </si>
  <si>
    <t>50006836000171</t>
  </si>
  <si>
    <t>CONSORCIO EMPRRENDEDOR DO SHOP PATIO RORAIMA</t>
  </si>
  <si>
    <t>leandro.bastos@patiororaimashopping.com.br</t>
  </si>
  <si>
    <t>CONDOMINIO SHOPPING BARRA</t>
  </si>
  <si>
    <t>16188955000154</t>
  </si>
  <si>
    <t>superintendencia@patiobrasil.com.br</t>
  </si>
  <si>
    <t>45698565000122</t>
  </si>
  <si>
    <t>FEITOAH PRIVATE LABEL</t>
  </si>
  <si>
    <t>gerenciafeitoah@gmail.com</t>
  </si>
  <si>
    <t>38723904000118</t>
  </si>
  <si>
    <t>CONDOMINIO DO SHOPPING CIDADE</t>
  </si>
  <si>
    <t>janaina@shoppingcidade.com.br</t>
  </si>
  <si>
    <t>AGTI EMPREEDIMENTOS LTDA</t>
  </si>
  <si>
    <t>39350459000150</t>
  </si>
  <si>
    <t>checon.joao@gmail.com</t>
  </si>
  <si>
    <t>14919379000142</t>
  </si>
  <si>
    <t>CONDOMINIO SHOPPING BELA VISTA</t>
  </si>
  <si>
    <t>jessicabellini@jhsf.com.br</t>
  </si>
  <si>
    <t>T3 CONFECCOES LTDA</t>
  </si>
  <si>
    <t>18588594000169</t>
  </si>
  <si>
    <t>COMERCIALT3CON@GMAIL.COM</t>
  </si>
  <si>
    <t>SEVEN Z IMOBILIARIA LTDA</t>
  </si>
  <si>
    <t>23160006000121</t>
  </si>
  <si>
    <t>Própria</t>
  </si>
  <si>
    <t>01086381000136</t>
  </si>
  <si>
    <t>CONDOMINIO SP MARKET CENTER</t>
  </si>
  <si>
    <t>superintendencia@alameda.com.br / isabel.souza@shoppingspmarket.com.br</t>
  </si>
  <si>
    <t>08613321000173</t>
  </si>
  <si>
    <t>CONDOMINIO VOLUNTARIO PRO INDIVISO FLORIPA SHOPPIN</t>
  </si>
  <si>
    <t>jocelito@floripashopping.com.br</t>
  </si>
  <si>
    <t>IGUACU TOP SHOPPING</t>
  </si>
  <si>
    <t>01422848000171</t>
  </si>
  <si>
    <t>marcelo.aguiar@topshopping.com.br</t>
  </si>
  <si>
    <t>04174167000120</t>
  </si>
  <si>
    <t>TUIUTI ADMINISTRADORA DE IMOVEIS S/A</t>
  </si>
  <si>
    <t>carlosribeiro@estrondo.com</t>
  </si>
  <si>
    <t>21314882000130</t>
  </si>
  <si>
    <t>SUBCONDOMINIO SHOPPING CIDADE SAO PAULO</t>
  </si>
  <si>
    <t>paulo.filho@shoppingcidadesp.com.br / thais.matheus@grandplazashopping.com.br</t>
  </si>
  <si>
    <t>MANUTENCAO E OBRAS</t>
  </si>
  <si>
    <t>09367713000162</t>
  </si>
  <si>
    <t>JAPJ CONSTRUCOES CIVIS LTDA</t>
  </si>
  <si>
    <t>contato@japengenharia.com.br</t>
  </si>
  <si>
    <t>30510653000181</t>
  </si>
  <si>
    <t>D F TOP MODA FEMININA EIRELI</t>
  </si>
  <si>
    <t>dftopmodas@gmail.com</t>
  </si>
  <si>
    <t>CONSORCIO ILHA PLAZA</t>
  </si>
  <si>
    <t>09151910000140</t>
  </si>
  <si>
    <t>jeanderson.mendes@soulmalls.com.br</t>
  </si>
  <si>
    <t>12420431000196</t>
  </si>
  <si>
    <t>ZERO 21 RIO INDUSTRIA E COMERCIO LTDA</t>
  </si>
  <si>
    <t>ZERO21RIO@GMAIL.COM</t>
  </si>
  <si>
    <t>94347077000186</t>
  </si>
  <si>
    <t>CONDOMINIO CIVIL DO SHOPPING CENTER PRAIA DE BELAS POA</t>
  </si>
  <si>
    <t>hecanabarro@iguatemi.com.br</t>
  </si>
  <si>
    <t>01993418000100</t>
  </si>
  <si>
    <t>CONDOMINIO GRAND PLAZA SHOPPING</t>
  </si>
  <si>
    <t>20794054000264</t>
  </si>
  <si>
    <t>GENERALLE INDUSTRIA E COMERCIO DE CONFECCOES LTDA</t>
  </si>
  <si>
    <t>juliane.donadio@fashioning.com.br</t>
  </si>
  <si>
    <t>17668429000154</t>
  </si>
  <si>
    <t>CONSORCIO EMPREENDEDOR DO IFASHION OUTLET NOVO HAMBURGO</t>
  </si>
  <si>
    <t>85183788000171</t>
  </si>
  <si>
    <t>OSCAR DOS REIS E CIA LTDA</t>
  </si>
  <si>
    <t>COMERCIAL@PARADONOAR.COM.BR</t>
  </si>
  <si>
    <t>01677206000113</t>
  </si>
  <si>
    <t>CONDOMINIO CIVIL DO INTERNACIONAL GUARULHOS SHOPPING CENTER</t>
  </si>
  <si>
    <t>mfonseca@gazitbrasil.com</t>
  </si>
  <si>
    <t>01102343000120</t>
  </si>
  <si>
    <t>KAPITON CONFECCOES LTDA</t>
  </si>
  <si>
    <t>eduardo@vironda.com.br</t>
  </si>
  <si>
    <t>04299191000195</t>
  </si>
  <si>
    <t>CONDOMINIO DO CENTER SHOPPING - RIO</t>
  </si>
  <si>
    <t>isabella.moura@centershoppingrio.com.br</t>
  </si>
  <si>
    <t>13654309000147</t>
  </si>
  <si>
    <t>IPPOM 100 CONFECCAO DE ROUPAS LTDA</t>
  </si>
  <si>
    <t>IPPOM100@GMAIL.COM</t>
  </si>
  <si>
    <t>12675811000171</t>
  </si>
  <si>
    <t>ITAGUACU ADMINISTRADORA LTDA</t>
  </si>
  <si>
    <t>contas.receber@shoppingitaguacu.com.br</t>
  </si>
  <si>
    <t>12130744000100</t>
  </si>
  <si>
    <t>hilario.pina@sumaumaparkshopping.com.br</t>
  </si>
  <si>
    <t>17959398000190</t>
  </si>
  <si>
    <t>CONSORCIO CONTINENTE PARK SHOPPING</t>
  </si>
  <si>
    <t xml:space="preserve">daniela.rodrigues@almeidajunior.com.br  </t>
  </si>
  <si>
    <t>02262656000108</t>
  </si>
  <si>
    <t>CONDOMINIO DO PATIO BRASIL SHOPPING</t>
  </si>
  <si>
    <t>USO E CONSUMO</t>
  </si>
  <si>
    <t>G1 ILUMINACAO LTDA</t>
  </si>
  <si>
    <t>32587829000129</t>
  </si>
  <si>
    <t>financeiro@g1iluminação.com.br</t>
  </si>
  <si>
    <t>42307884000171</t>
  </si>
  <si>
    <t>VEJA VEICULOS JACAREPAGUA LTDA</t>
  </si>
  <si>
    <t>01415416000133</t>
  </si>
  <si>
    <t>CONDOMINIO VALE SUL SHOPPING</t>
  </si>
  <si>
    <t>erika.vieira@valesulshopping.com.br</t>
  </si>
  <si>
    <t>34299022000116</t>
  </si>
  <si>
    <t>ESTILO BIJOUTERIAS E ACESSORIOS LTDA</t>
  </si>
  <si>
    <t>jessica.dn@outlook.com.br</t>
  </si>
  <si>
    <t>04067463000121</t>
  </si>
  <si>
    <t>PORTAL ADMNISTRADORA DE BENS LTDA</t>
  </si>
  <si>
    <t xml:space="preserve">claudiafalcao@manairashopping.com </t>
  </si>
  <si>
    <t>06933056000185</t>
  </si>
  <si>
    <t>ACRI-ARTE COMERCIO DE BIJUTERIAS LTDA</t>
  </si>
  <si>
    <t>ALFREDOHONETO@ICLOUD.COM</t>
  </si>
  <si>
    <t>46206421000174</t>
  </si>
  <si>
    <t>PRAIAMAR ADMINISTRACAO DE IMOVEIS LTDA</t>
  </si>
  <si>
    <t>elicia.cardoso@grupomendes.com.br</t>
  </si>
  <si>
    <t>44528309000124</t>
  </si>
  <si>
    <t>W2L GESTAO PATRIMONIAL LTDA</t>
  </si>
  <si>
    <t>luizcboueri@mjbpar.com.br</t>
  </si>
  <si>
    <t>00019431000108</t>
  </si>
  <si>
    <t>DUTRA CORRENTES LTDA</t>
  </si>
  <si>
    <t xml:space="preserve"> aurea@dutrabijuterias.com.br  financeiro@dutrabijuterias.com.br</t>
  </si>
  <si>
    <t>13783299000140</t>
  </si>
  <si>
    <t>CONDOMINIO PRO INDIVISO DO GRUPAMENTO COMERCIAL DO</t>
  </si>
  <si>
    <t>marcelo.nascimento@partagesg.com.br</t>
  </si>
  <si>
    <t>66652488000140</t>
  </si>
  <si>
    <t>ASSOCIACAO DOS CONDOMINOS DO MOGI SHOPPING CENTER</t>
  </si>
  <si>
    <t>katia.batista@mogishopping.com.br</t>
  </si>
  <si>
    <t>20744630000188</t>
  </si>
  <si>
    <t>ASSOCIACAO DO RORAIMA GARDEN SHOPPING</t>
  </si>
  <si>
    <t>96476049000194</t>
  </si>
  <si>
    <t>RMF ASSESSORIA IMOBILIARIA LTDA</t>
  </si>
  <si>
    <t>controle@rmf.imb.br</t>
  </si>
  <si>
    <t>29465169000107</t>
  </si>
  <si>
    <t>PONTE ASSESSORIA DIGITAL LTDA</t>
  </si>
  <si>
    <t>comercial@ponteassessoriadigital.com</t>
  </si>
  <si>
    <t>01356517000180</t>
  </si>
  <si>
    <t>LAGRA-FUNDO DE INVESTIMENTO IMOBILIARIO</t>
  </si>
  <si>
    <t>lagra@saoclementesa.com.br</t>
  </si>
  <si>
    <t>02560001000116</t>
  </si>
  <si>
    <t>CONDOMINIO DO CENTRO COMERCIAL ALAMEDA SHOPPING E</t>
  </si>
  <si>
    <t>02295294000151</t>
  </si>
  <si>
    <t>BARRAFREE INDUSTRIA COMERCIO E SERVICOS LTDA</t>
  </si>
  <si>
    <t>Ana Lúcia - Couro Total &lt;courototal5@terra.com.br&gt; "Eliane - Couro Total" &lt;courototal3@terra.com.br&gt;</t>
  </si>
  <si>
    <t>23478960000167</t>
  </si>
  <si>
    <t>CONDOMINIO EMPRESARIAL SERRA SUL</t>
  </si>
  <si>
    <t>andreia.gomes@serrasulshopping.com.br</t>
  </si>
  <si>
    <t>36648656000162</t>
  </si>
  <si>
    <t>CONDOMINIO CIVIL MAUA PLAZA SHOPPING</t>
  </si>
  <si>
    <t>nicole.barbosa@mauaplaza.com.br</t>
  </si>
  <si>
    <t>00240629000109</t>
  </si>
  <si>
    <t>INDUSTRIA, COMERCIO E REPRESENTACOES DE MALHAS DAIANE LTDA</t>
  </si>
  <si>
    <t>comercial@malhasdaiane.com.br</t>
  </si>
  <si>
    <t>SYDNEY MAIA SANCHES</t>
  </si>
  <si>
    <t>06516955700</t>
  </si>
  <si>
    <t>sanches.she@gmail.com</t>
  </si>
  <si>
    <t>05212761000120</t>
  </si>
  <si>
    <t>CINCO V BRASIL EMPREENDIMENTOS E PARTICIPACOES LTDA</t>
  </si>
  <si>
    <t>09332238000199</t>
  </si>
  <si>
    <t>CONDOMINIO SHOPPING BOUGAINVILLE</t>
  </si>
  <si>
    <t>lais@shoppingbougainville.com</t>
  </si>
  <si>
    <t>03557614000167</t>
  </si>
  <si>
    <t>CONDOMINIO PRO-INDIVISO DO PARTAGE SHOPPING CAMPINA GRANDE</t>
  </si>
  <si>
    <t xml:space="preserve"> wagner.silva@pscg.com.br</t>
  </si>
  <si>
    <t>34705227000154</t>
  </si>
  <si>
    <t>CONSORCIO EMPREENDEDOR ITAU POWER SHOPPING</t>
  </si>
  <si>
    <t>renato.oliveira@itaupowershopping.com.br</t>
  </si>
  <si>
    <t>74155474000149</t>
  </si>
  <si>
    <t>CONDOMINIO DO SHOPPING SUL</t>
  </si>
  <si>
    <t>mikael.alves@terral.com.br</t>
  </si>
  <si>
    <t>85398659000109</t>
  </si>
  <si>
    <t>YEND S INDUSTRIA, COMERCIO E REPRESENTACAO TEXTIL LTDA</t>
  </si>
  <si>
    <t>financeiro@yends.com.br</t>
  </si>
  <si>
    <t>06375757000227</t>
  </si>
  <si>
    <t>ZARREF INDUSTRIA E COMERCIO DE ROUPAS LTDA</t>
  </si>
  <si>
    <t>ADMINISTRATIVO@ZARREF.ORG</t>
  </si>
  <si>
    <t>03688091000198</t>
  </si>
  <si>
    <t>GOULART COLEPICOLO ADVOGADOS</t>
  </si>
  <si>
    <t>joao.goulart@gclaw.com.br</t>
  </si>
  <si>
    <t>17475154000132</t>
  </si>
  <si>
    <t>MIRANDA ADMINISTRACAO DE BENS LTDA</t>
  </si>
  <si>
    <t>mirandaf@terra.com.br</t>
  </si>
  <si>
    <t>42903625000103</t>
  </si>
  <si>
    <t>CONFECCOES ARIELPS LTDA</t>
  </si>
  <si>
    <t>ARIELPS@ARIELPS.COM.BR</t>
  </si>
  <si>
    <t>FACCAO</t>
  </si>
  <si>
    <t>07400308000173</t>
  </si>
  <si>
    <t>SANTA RENDA CONFECCOES LTDA</t>
  </si>
  <si>
    <t>santarenda@gmail.com</t>
  </si>
  <si>
    <t>06905943000492</t>
  </si>
  <si>
    <t>NOBELPACK EMBALAGENS E LOGISTICA LTDA</t>
  </si>
  <si>
    <t>ana.jessica@nobelpack.com.br</t>
  </si>
  <si>
    <t>26831249000132</t>
  </si>
  <si>
    <t>GB INSTALACOES COMERCIAIS LTDA</t>
  </si>
  <si>
    <t>33079526000168</t>
  </si>
  <si>
    <t>NOVO MUNDO AMNISTRADORA LTDA</t>
  </si>
  <si>
    <t>marciaalves@novomundoadm.com.br</t>
  </si>
  <si>
    <t>TEXTIL RIO BRANCO LTDA.</t>
  </si>
  <si>
    <t>01349648000130</t>
  </si>
  <si>
    <t>ADMINISTRATIVO1@TEXTILRIOBRANCO.IND.BR</t>
  </si>
  <si>
    <t>ROYALE CONFECÇÕES EIRELLI</t>
  </si>
  <si>
    <t>25319714000198</t>
  </si>
  <si>
    <t>CONTATO@ROYALECONFECCOES.COM.BR</t>
  </si>
  <si>
    <t>65307852000171</t>
  </si>
  <si>
    <t>EDUARDO LABEGALINI TRICOT ME</t>
  </si>
  <si>
    <t>magalidu@yahoo.com.br</t>
  </si>
  <si>
    <t>42153822000152</t>
  </si>
  <si>
    <t>CONSORCIO SHOPPING PRAIA DA COSTA</t>
  </si>
  <si>
    <t>AGUAVIVA STORE</t>
  </si>
  <si>
    <t>41007446000125</t>
  </si>
  <si>
    <t>comercial@modaaguaviva.com.br / estilo@modaaguaviva.com.br</t>
  </si>
  <si>
    <t>58579467000118</t>
  </si>
  <si>
    <t>SHOPPING CENTER IBIRAPUERA S.A.</t>
  </si>
  <si>
    <t>cobranca@scibirapuera.com.br</t>
  </si>
  <si>
    <t>NUTEX S A</t>
  </si>
  <si>
    <t>40370935000346</t>
  </si>
  <si>
    <t>SORAIA.SILVA@NUTEX.COM.BR</t>
  </si>
  <si>
    <t>08029844000177</t>
  </si>
  <si>
    <t>DIXON PATRIMONIAL ADMINISTRADORA DE BENS PROPRIOS</t>
  </si>
  <si>
    <t>marianemachado@yahoo.com.br</t>
  </si>
  <si>
    <t>37363301000190</t>
  </si>
  <si>
    <t>ELIANE MALHAS LTDA</t>
  </si>
  <si>
    <t>MALHAS.ELIANE@GMAIL.COM</t>
  </si>
  <si>
    <t>50415573000316</t>
  </si>
  <si>
    <t>TEK LOGISTICS CARGO EXPRESS LTDA</t>
  </si>
  <si>
    <t>financeiro@teknologica.com.br</t>
  </si>
  <si>
    <t>12040688000112</t>
  </si>
  <si>
    <t>ELIANE CRISTINA ANTUNES</t>
  </si>
  <si>
    <t>amora.confeccao09@gmail.com</t>
  </si>
  <si>
    <t>29228821000161</t>
  </si>
  <si>
    <t>RICARDO RAMOS DE MORAES</t>
  </si>
  <si>
    <t>PAULINA_CONTATTO@HOTMAIL.COM</t>
  </si>
  <si>
    <t>01798267000139</t>
  </si>
  <si>
    <t>MIDWAY SHOPPING CENTER LTDA</t>
  </si>
  <si>
    <t>lillianc@midwaymall.com.br</t>
  </si>
  <si>
    <t>22538232000130</t>
  </si>
  <si>
    <t>V&amp;R COMERCIO E INDUSTRIA DE CONFECCOES LTDA</t>
  </si>
  <si>
    <t>FINANCEIROCARAMELLO842@GMAIL.COM</t>
  </si>
  <si>
    <t>41538335000145</t>
  </si>
  <si>
    <t>CLARA INSTITUICAO DE PAGAMENTO LTDA</t>
  </si>
  <si>
    <t>lorena.rocha@clara.team</t>
  </si>
  <si>
    <t>22206485000107</t>
  </si>
  <si>
    <t>TRINDADE ROUPAS E ACESSORIOS LTDA</t>
  </si>
  <si>
    <t>SANDRO@TRINDADEJEANS.COM.BR</t>
  </si>
  <si>
    <t>96742507000190</t>
  </si>
  <si>
    <t>CLASSE COURO INDUSTRIA DE ARTEFATOS DE COURO LTDA</t>
  </si>
  <si>
    <t>fabio@classecouro.com.br</t>
  </si>
  <si>
    <t>GOL LINHAS AEREAS S A</t>
  </si>
  <si>
    <t>07575651001805</t>
  </si>
  <si>
    <t>cobranca@voegol.com.br</t>
  </si>
  <si>
    <t>08250696000116</t>
  </si>
  <si>
    <t>LEONY NETO ADVOGADOS SOCIEDADE SIMPLES</t>
  </si>
  <si>
    <t>contato@leonyneto.com.br</t>
  </si>
  <si>
    <t>77593556000163</t>
  </si>
  <si>
    <t>KRINDGES INDUSTRIAL LTDA</t>
  </si>
  <si>
    <t>sidiney@krindges.com.br</t>
  </si>
  <si>
    <t>G B ARMAZENS GERAIS LTDA</t>
  </si>
  <si>
    <t>77376093000188</t>
  </si>
  <si>
    <t>GB@GBARMAZENS.COM.BR / jordan@gbarmazens.com.br</t>
  </si>
  <si>
    <t>CASILLO ADVOGADOS</t>
  </si>
  <si>
    <t>03842506000136</t>
  </si>
  <si>
    <t>casillo@casilloadvogados.com.br</t>
  </si>
  <si>
    <t>47237196000104</t>
  </si>
  <si>
    <t>CIASIX CONFECCOES LTDA</t>
  </si>
  <si>
    <t>CIASIXCAMISETAS@GMAIL.COM</t>
  </si>
  <si>
    <t>19340045000133</t>
  </si>
  <si>
    <t>SUBCONDOMINIO COMERCIAL DO JK SHOPPING</t>
  </si>
  <si>
    <t>tiago.silva@terracoshopping.com.br / yan.crispim@jkshoppingdf.com.br</t>
  </si>
  <si>
    <t>36150290000105</t>
  </si>
  <si>
    <t>S R R COUTINHO COMERCIO DE BIJUTERIAS EM GERAL</t>
  </si>
  <si>
    <t>FINANCEIRO@SANDRABIJOUX.COM.BR</t>
  </si>
  <si>
    <t>53658692000126</t>
  </si>
  <si>
    <t>ADESIVE INDUSTRIA E COMERCIO LTDA</t>
  </si>
  <si>
    <t>joana@invisionlov.com.br</t>
  </si>
  <si>
    <t>50641438000127</t>
  </si>
  <si>
    <t>KEFERA CONFECCOES E MODA LTDA</t>
  </si>
  <si>
    <t>REGINA.CASTANHEIRAS@TERRA.COM.BR</t>
  </si>
  <si>
    <t>07807743000117</t>
  </si>
  <si>
    <t>CATENA PARTICIPACOES E EMPREENDIMENTOS IMOBILIARIOS LTDA</t>
  </si>
  <si>
    <t>leyladaika@sbadv.com.br</t>
  </si>
  <si>
    <t>12647827000170</t>
  </si>
  <si>
    <t>RDA IMPORTACAO EXPORTACAO E SERVICOS SA</t>
  </si>
  <si>
    <t>rda@theled.com.br</t>
  </si>
  <si>
    <t>10906746000112</t>
  </si>
  <si>
    <t>LE SOUK COMERCIO DE ACESSORIOS E DECORACOES EIRELI</t>
  </si>
  <si>
    <t>rozeli@xale.com.br</t>
  </si>
  <si>
    <t>09296295001131</t>
  </si>
  <si>
    <t>AZUL LINHAS AEREAS BRASILEIRAS SA</t>
  </si>
  <si>
    <t>debora@silvaadvocacia.com.br</t>
  </si>
  <si>
    <t>TATIANE GERALDA CASTANHEIRA TEIXEIRA BICALHO 06876461629</t>
  </si>
  <si>
    <t>52751722000181</t>
  </si>
  <si>
    <t>GASPERIN &amp; BITENCOURT LTDA</t>
  </si>
  <si>
    <t>voga.laboratorio@gmail.com</t>
  </si>
  <si>
    <t>31282494000178</t>
  </si>
  <si>
    <t>NOVA CIDADE SHOPPING CENTERS S/A</t>
  </si>
  <si>
    <t>sabrina@shoppingvitoria.com.br</t>
  </si>
  <si>
    <t>57241214000177</t>
  </si>
  <si>
    <t>BIJOU FASHION BIJOUTERIAS LTDA</t>
  </si>
  <si>
    <t>43948405000169</t>
  </si>
  <si>
    <t>LUPO SA</t>
  </si>
  <si>
    <t>ANDREIA.PRADA@LUPO.COM.BR</t>
  </si>
  <si>
    <t>41851566000104</t>
  </si>
  <si>
    <t>H A SANTOS &amp; SILVA LTDA</t>
  </si>
  <si>
    <t>GERENCIAELROI@GMAIL.COM</t>
  </si>
  <si>
    <t>04151732000133</t>
  </si>
  <si>
    <t>PNSN EMPREENDIMENTOS E PARTICIPACOES S A</t>
  </si>
  <si>
    <t>charles@pnsn.com.br</t>
  </si>
  <si>
    <t>09567518000186</t>
  </si>
  <si>
    <t>M L M CORREA CONFECCOES</t>
  </si>
  <si>
    <t>MLMCORREA.FINANCEIRO@GMAIL.COM</t>
  </si>
  <si>
    <t>3F PARTICIPACOES LTDA</t>
  </si>
  <si>
    <t>19885949000144</t>
  </si>
  <si>
    <t>lm@cgmalls.com.br</t>
  </si>
  <si>
    <t>00353704000148</t>
  </si>
  <si>
    <t>M W DO BRASIL LTDA</t>
  </si>
  <si>
    <t>MWDOBRASIL@MWDOBRASIL.COM.BR</t>
  </si>
  <si>
    <t>01007121000128</t>
  </si>
  <si>
    <t>INDUSTRIA TEXTIL LOANIA LTDA</t>
  </si>
  <si>
    <t>LOANATEXTIL@HOTMAIL.COM</t>
  </si>
  <si>
    <t>08951646000166</t>
  </si>
  <si>
    <t>GUSTAVO PADILHA ADVOGADOS</t>
  </si>
  <si>
    <t>gustavo.padilha@gpadilha.com.br</t>
  </si>
  <si>
    <t>29630379000103</t>
  </si>
  <si>
    <t>ZEPPE TEXTIL INDUSTRIA E COMERCIO LTDA</t>
  </si>
  <si>
    <t>FINANCEIRO@ZEPPETEXTIL.COM.BR</t>
  </si>
  <si>
    <t>00918916000125</t>
  </si>
  <si>
    <t>CANDIDO ALBUQUERQUE ADVOGADOS ASSOCIADOS</t>
  </si>
  <si>
    <t>escritorio@candidoalbuquerque.adv.br</t>
  </si>
  <si>
    <t>13008381000520</t>
  </si>
  <si>
    <t>PARTAGE SHOPPING CENTERS EMPREENDIMENTOS E PARTICIPACOES LTDA</t>
  </si>
  <si>
    <t>04625533000110</t>
  </si>
  <si>
    <t>AZEVEDO E SATIN ADVOGADOS ASSOCIADOS</t>
  </si>
  <si>
    <t>contato@azevedoesatin.com.br</t>
  </si>
  <si>
    <t>28120816000178</t>
  </si>
  <si>
    <t>REALMED TRANSPORTES L E ME</t>
  </si>
  <si>
    <t>elaine@realmedlogistica.com.br</t>
  </si>
  <si>
    <t>46924641000133</t>
  </si>
  <si>
    <t>QUARTEIRAO MP INVESTIMENTOS E EMPREENDIMENTOS LTDA</t>
  </si>
  <si>
    <t>FONSECA E ASSOCIADOS</t>
  </si>
  <si>
    <t>06227329000176</t>
  </si>
  <si>
    <t>gustavo@fass.legal</t>
  </si>
  <si>
    <t>TELEFONIA</t>
  </si>
  <si>
    <t>40432544011262</t>
  </si>
  <si>
    <t>CLARO S A MG</t>
  </si>
  <si>
    <t>guilherme.tiosso@concentrix.com</t>
  </si>
  <si>
    <t>14409275000198</t>
  </si>
  <si>
    <t>DG BIJOUX LTDA</t>
  </si>
  <si>
    <t>BEM ESTAR CONFECCOES LTDA</t>
  </si>
  <si>
    <t>15251405000170</t>
  </si>
  <si>
    <t>bemestarconfeccoes@gmail.com</t>
  </si>
  <si>
    <t>LALAMOVE TECNOLOGIA</t>
  </si>
  <si>
    <t>34538625000123</t>
  </si>
  <si>
    <t>bianca.ribeiro@lalamove.com</t>
  </si>
  <si>
    <t>10336302000199</t>
  </si>
  <si>
    <t>NEGRAO FERRARI SOCIEDADE DE ADVOGADOS</t>
  </si>
  <si>
    <t>ricardo.negrao@negraoferrari.com.br</t>
  </si>
  <si>
    <t>03543443000117</t>
  </si>
  <si>
    <t>CONDOMINIO DO COMPLEXO COMERCIAL TERRACO SHOPPING</t>
  </si>
  <si>
    <t>RACHID MALUF ADVOCACIA</t>
  </si>
  <si>
    <t>08786673000120</t>
  </si>
  <si>
    <t>rm@rmadvocacia.com.br</t>
  </si>
  <si>
    <t>YOU JEANS</t>
  </si>
  <si>
    <t>54492941000119</t>
  </si>
  <si>
    <t>LOGISTICA@YOUJEANS.COM.BR</t>
  </si>
  <si>
    <t>DEBITOS TRABALHISTAS</t>
  </si>
  <si>
    <t>IRONALDO RIBEIRO DA SILVA</t>
  </si>
  <si>
    <t>02211367119</t>
  </si>
  <si>
    <t>naldom5@hotmail.com</t>
  </si>
  <si>
    <t>00838250700</t>
  </si>
  <si>
    <t>SERGIO AUGUSTO PINTO MARTINS</t>
  </si>
  <si>
    <t xml:space="preserve"> aw@kelnerwrobel.adv.br</t>
  </si>
  <si>
    <t>17799741000187</t>
  </si>
  <si>
    <t>METROPOLITANO ADMINISTRADORA LTDA</t>
  </si>
  <si>
    <t>GRASIELA DE OLIVEIRA SANTOS BARROSO</t>
  </si>
  <si>
    <t>78822467515</t>
  </si>
  <si>
    <t>grasiolyver2609@gmail.com</t>
  </si>
  <si>
    <t>LUCARELLO TRICOT</t>
  </si>
  <si>
    <t>02997311000100</t>
  </si>
  <si>
    <t>lucarellotricot@hotmail.com</t>
  </si>
  <si>
    <t>ERICA MARTINS DE ALMEIDA</t>
  </si>
  <si>
    <t>11120387604</t>
  </si>
  <si>
    <t>ericamdealmeida27@gmail.com</t>
  </si>
  <si>
    <t>19052573000197</t>
  </si>
  <si>
    <t>BRAVA</t>
  </si>
  <si>
    <t>carlao.m@terra.com.br</t>
  </si>
  <si>
    <t>10158307000330</t>
  </si>
  <si>
    <t>CONFERSIL CONFECCOES LTDA</t>
  </si>
  <si>
    <t>CONTABILIDADE@STARTEXCONFECCOES.COM.BR</t>
  </si>
  <si>
    <t>14148339000144</t>
  </si>
  <si>
    <t>GET ONE IMPORTACAO E EXPORTACAO DE CONFECCOES LTDA</t>
  </si>
  <si>
    <t>fabiomangueira@pacificblue.com.br</t>
  </si>
  <si>
    <t>28906227000110</t>
  </si>
  <si>
    <t>GOLDEN CAPITAL PARTNERS LTDA</t>
  </si>
  <si>
    <t>murilo.ungar@goldencapital.com.br / newton.borbolla@goldencapital.com.br</t>
  </si>
  <si>
    <t>18056435000113</t>
  </si>
  <si>
    <t>CCP EBANO ADMINISTRADORA LTDA</t>
  </si>
  <si>
    <t>23864838000633</t>
  </si>
  <si>
    <t>MOVVI LOGISTICA LTDA</t>
  </si>
  <si>
    <t>27486182023664</t>
  </si>
  <si>
    <t>VIACAO AGUIA BRANCA S/A</t>
  </si>
  <si>
    <t>ednar@aguiabranca.com.br</t>
  </si>
  <si>
    <t>31120896000176</t>
  </si>
  <si>
    <t>GOLD SCHEEFFER INDUSTRIA E MANUFATURA DE MODAS LTDA</t>
  </si>
  <si>
    <t>GOLDSCHE@HOTMAIL.COM</t>
  </si>
  <si>
    <t>07004410000150</t>
  </si>
  <si>
    <t>G M D INDÚSTRIA TÊXTIL EIRELI</t>
  </si>
  <si>
    <t>COBRANCA2@MAXBLUEDENIM.COM.BR</t>
  </si>
  <si>
    <t>CONDOMINIO MANAIRA</t>
  </si>
  <si>
    <t>07770585000178</t>
  </si>
  <si>
    <t>ARRAZANTTY FITNESS LTDA</t>
  </si>
  <si>
    <t>00275963000106</t>
  </si>
  <si>
    <t>VENDAS1@ARRAZANTTY.COM.BR</t>
  </si>
  <si>
    <t>00741809000174</t>
  </si>
  <si>
    <t>20147617000141</t>
  </si>
  <si>
    <t>JAMEF TRANSPORTES EIRELI</t>
  </si>
  <si>
    <t>natany@rio.jamef.com.br</t>
  </si>
  <si>
    <t>10587445000173</t>
  </si>
  <si>
    <t>MLFERRAZ INDUSTRIA E COMERCIO DE ROUPAS LTDA</t>
  </si>
  <si>
    <t>GRECCO CONFECÇÕES LTDA</t>
  </si>
  <si>
    <t>00942617000126</t>
  </si>
  <si>
    <t>comercial@grecco.ind.br</t>
  </si>
  <si>
    <t>H GOMES COMERCIO LTDA</t>
  </si>
  <si>
    <t>42283983000160</t>
  </si>
  <si>
    <t>GERENCIA.FINANCEIRA@PQREAL.COM.BR</t>
  </si>
  <si>
    <t>46990788000121</t>
  </si>
  <si>
    <t>MAXX FIELD SOCIEDADE UNIPESSOAL LTDA</t>
  </si>
  <si>
    <t>fernando@maxxgroup.com.br</t>
  </si>
  <si>
    <t>34464996000108</t>
  </si>
  <si>
    <t>R C CASTANHEIRA VIEIRA CONFECCOES</t>
  </si>
  <si>
    <t>REGINA.CASTANHEIRA@TERRA.COM.BR</t>
  </si>
  <si>
    <t>FCA FIAT CHRYSLER AUTOMOVEIS BRASIL LTDA</t>
  </si>
  <si>
    <t>SARKIS E CIA LTDA</t>
  </si>
  <si>
    <t>60497708000121</t>
  </si>
  <si>
    <t>adilson@sarkis.net.br</t>
  </si>
  <si>
    <t>CLARO S.A</t>
  </si>
  <si>
    <t>40432544000147</t>
  </si>
  <si>
    <t>GILVANICE BISPO</t>
  </si>
  <si>
    <t>77573099487</t>
  </si>
  <si>
    <t>gilvanicebispo@gmail.com</t>
  </si>
  <si>
    <t>00127385000152</t>
  </si>
  <si>
    <t>DEDA SOCIEDADE DE ADVOGADOS</t>
  </si>
  <si>
    <t>jorgeedesiodeda@dedallg.com.br</t>
  </si>
  <si>
    <t>55805569000116</t>
  </si>
  <si>
    <t>KEYTECH SISTEMAS E TECNOLOGIA LTDA</t>
  </si>
  <si>
    <t>kleber.santos@gmail.com</t>
  </si>
  <si>
    <t>85098978000190</t>
  </si>
  <si>
    <t>BEM VESTIR MODAS LTDA</t>
  </si>
  <si>
    <t>AVINOR@BEMVESTIRMODAS.COM.BR</t>
  </si>
  <si>
    <t>03770113000164</t>
  </si>
  <si>
    <t>SEUNI PRODUCOES EM ARTES GRAFICAS LTDA</t>
  </si>
  <si>
    <t>contato@hogarcontabilidade.com.br</t>
  </si>
  <si>
    <t>BASILIO ADVOGADOS</t>
  </si>
  <si>
    <t>11203605000104</t>
  </si>
  <si>
    <t>faturamento@basilioadvogados.com.br</t>
  </si>
  <si>
    <t>04676871000180</t>
  </si>
  <si>
    <t>SESAMI CASH MANAGEMENT TECHNOLOGIES BRASIL</t>
  </si>
  <si>
    <t>LUANA DA CUNHA TAVARES</t>
  </si>
  <si>
    <t>03227559722</t>
  </si>
  <si>
    <t>lua_tav@hotmail.com</t>
  </si>
  <si>
    <t>33132234000141</t>
  </si>
  <si>
    <t>TRADEX CONSULTORIA PARTICIPACOES E INVESTIMENTOS L</t>
  </si>
  <si>
    <t>indik@indik.com.br</t>
  </si>
  <si>
    <t>PAJUÇARA ES</t>
  </si>
  <si>
    <t>53237962002330</t>
  </si>
  <si>
    <t>eliane.ramos@pajunet.com.br</t>
  </si>
  <si>
    <t>GASTO COM VIAGEM</t>
  </si>
  <si>
    <t>30485559000110</t>
  </si>
  <si>
    <t>MARTRAVEL VIAGENS E TURISMO EIRELI</t>
  </si>
  <si>
    <t>contato@martravel.com.br</t>
  </si>
  <si>
    <t>29974915000180</t>
  </si>
  <si>
    <t>PAULA MONTEIRO GUARINI CORREA</t>
  </si>
  <si>
    <t>PAULAMONGC@GMAIL.COM</t>
  </si>
  <si>
    <t>97528170000185</t>
  </si>
  <si>
    <t>GIOVANA M C W  CHAVES LTDA</t>
  </si>
  <si>
    <t>GICO ADVOGADOS ASSOCIADOS</t>
  </si>
  <si>
    <t>20320555000128</t>
  </si>
  <si>
    <t>gico@gicoadvogados.com.br</t>
  </si>
  <si>
    <t>61366936000206</t>
  </si>
  <si>
    <t>ERNST E YOUNG AUDITORES INDEPENDENTES SS</t>
  </si>
  <si>
    <t>47161191000137</t>
  </si>
  <si>
    <t>CRISTIANO JUNIO FERREIRA EMPREENDIMENTOS LTDA</t>
  </si>
  <si>
    <t>amoramariacalcados@gmail.com</t>
  </si>
  <si>
    <t>ROBERTA DE FREITAS ALVES DE MELO</t>
  </si>
  <si>
    <t>06119660771</t>
  </si>
  <si>
    <t>roberta_mello18@yahoo.com</t>
  </si>
  <si>
    <t>ALLEXIA MODAS</t>
  </si>
  <si>
    <t>28492801000130</t>
  </si>
  <si>
    <t>09133506000143</t>
  </si>
  <si>
    <t>INDUSTRIA DE CALCADOS SAMUEL LTDA</t>
  </si>
  <si>
    <t>nataliaburger@gmail.com</t>
  </si>
  <si>
    <t>ALINE MAISE OLIVEIRA TAVARES</t>
  </si>
  <si>
    <t>07360879400</t>
  </si>
  <si>
    <t>aline_maise@hotmail.com</t>
  </si>
  <si>
    <t>SUZANA SANTOS II</t>
  </si>
  <si>
    <t>00463035000167</t>
  </si>
  <si>
    <t>00577158000129</t>
  </si>
  <si>
    <t>CONFECCOES ONEDA LTDA</t>
  </si>
  <si>
    <t>alex@confeccoesoneda.com.br /  eduardo@confeccoesoneda.com.br</t>
  </si>
  <si>
    <t>04392898000222</t>
  </si>
  <si>
    <t>LENITA RIBEIRO CARAGUATATUBA ME</t>
  </si>
  <si>
    <t>fernanda@studiovillage.com.br</t>
  </si>
  <si>
    <t>56146205000134</t>
  </si>
  <si>
    <t>A.M.G CONFECCOES TEXTEIS LTDA</t>
  </si>
  <si>
    <t>AMGCONFECCOESTEXTIL@HOTMAIL.COM</t>
  </si>
  <si>
    <t>ALCARE CONFECCOES LTDA</t>
  </si>
  <si>
    <t>14407646000100</t>
  </si>
  <si>
    <t>alcare@alcarebijoux.com.br &lt;alcare@alcarebijoux.com.br&gt;</t>
  </si>
  <si>
    <t>50339538000101</t>
  </si>
  <si>
    <t>NATAN MARCONDES</t>
  </si>
  <si>
    <t>fabiamor1312@outlook.com  / elicristina.antunes@hotmail.com</t>
  </si>
  <si>
    <t>MARCIA ROSSANA WILLRICH</t>
  </si>
  <si>
    <t>05522512750</t>
  </si>
  <si>
    <t>10230115000126</t>
  </si>
  <si>
    <t>JBC 1 GESTAO PATRIMONIAL E PARTICIPACOES LTDA</t>
  </si>
  <si>
    <t>08711824000181</t>
  </si>
  <si>
    <t>2008 EMPREENDIMENTOS COMERCIAIS S.A.</t>
  </si>
  <si>
    <t>cobranca.bbr@boulevardbrasilia.com.br</t>
  </si>
  <si>
    <t>V L COURI AVIAMENTOS</t>
  </si>
  <si>
    <t>07220025000140</t>
  </si>
  <si>
    <t>adebilly@gmail.com</t>
  </si>
  <si>
    <t>48409158000146</t>
  </si>
  <si>
    <t>L&amp;M SERVICO DE TRANSPORTES E LOGISTICAS LTDA</t>
  </si>
  <si>
    <t>MARCELO@LMTRASNPORTE.COM.BR</t>
  </si>
  <si>
    <t>26237684000133</t>
  </si>
  <si>
    <t>BR LOG ADMINISTRACAO DE IMOVEIS LTDA</t>
  </si>
  <si>
    <t>52806154000179</t>
  </si>
  <si>
    <t>CNT CONSTRUCOES E COMERCIO LTDA</t>
  </si>
  <si>
    <t>NOTAFISCAL@CNTCONTRUCOESECOMERCIO.COM.BR</t>
  </si>
  <si>
    <t>97522275000127</t>
  </si>
  <si>
    <t>MOMAR EMPREENDIMENTOS IMOBILIARIOS LTDA</t>
  </si>
  <si>
    <t>manfra.oelsner@gmail.com</t>
  </si>
  <si>
    <t>06041054000181</t>
  </si>
  <si>
    <t>MANABI EMPREENDIMENTOS IMOBILIARIOS LTDA</t>
  </si>
  <si>
    <t>08782548000576</t>
  </si>
  <si>
    <t>ILGJ LOGISTICA E TRANSPORTE LTDA</t>
  </si>
  <si>
    <t>JURIDICO@FLASHCOURIER.COM.BR</t>
  </si>
  <si>
    <t>48342200000159</t>
  </si>
  <si>
    <t>WASARI COMERCIO E CONFECCOES DE ROUPAS LTDA</t>
  </si>
  <si>
    <t>ippom100@gmail.com</t>
  </si>
  <si>
    <t>49125015000175</t>
  </si>
  <si>
    <t>YBOX COMERCIO DE EMBALAGENS LTDA</t>
  </si>
  <si>
    <t>newton@newbox.ind.br</t>
  </si>
  <si>
    <t>JOANPA PROMOTORA DE VENDA</t>
  </si>
  <si>
    <t>71726897000183</t>
  </si>
  <si>
    <t>55610058000149</t>
  </si>
  <si>
    <t>RENAN VICENTE VINCENTIN DE LIMA</t>
  </si>
  <si>
    <t>26857146000141</t>
  </si>
  <si>
    <t>RIO DESIGN COLOR COMUNICACAO VISUAL E SERVICOS GRAFICOS EIRELI</t>
  </si>
  <si>
    <t>39780879000177</t>
  </si>
  <si>
    <t>CONDOMINIO DO SHOPPING VITORIA</t>
  </si>
  <si>
    <t>00719161000130</t>
  </si>
  <si>
    <t>CONDOMINIO DO EDIFICIO SUPER CENTER VENANCIO 2000</t>
  </si>
  <si>
    <t>francisco.thompson@venancioshopping.com.br</t>
  </si>
  <si>
    <t>02472608000144</t>
  </si>
  <si>
    <t>RGIS BRASIL SERVICOS DE ESTOQUES LTDA</t>
  </si>
  <si>
    <t>FISCAL@RGIS.COM</t>
  </si>
  <si>
    <t>30887164000143</t>
  </si>
  <si>
    <t>VOLARE INDUSTRIA DO VESTUARIO LTDA EPP</t>
  </si>
  <si>
    <t>59104984000101</t>
  </si>
  <si>
    <t>SAO JOAQUIM ADMINISTRACAO E PARTICIPACAO LTDA</t>
  </si>
  <si>
    <t>24825803000143</t>
  </si>
  <si>
    <t>FERNANDES KEMMER &amp; ISHIDA ADVOGADOS</t>
  </si>
  <si>
    <t>rodolfo.fernandes@fkiadvogados.com.br</t>
  </si>
  <si>
    <t>43999425000169</t>
  </si>
  <si>
    <t>MAC BORTOLUZZI CONFECCOES E FACCOES LTDA</t>
  </si>
  <si>
    <t>00397985000130</t>
  </si>
  <si>
    <t>ANVER INDUSTRIA DE ARTEFATOS DE COURO LTDA</t>
  </si>
  <si>
    <t>cesarantonio125@gmail.com /comercialanver@gmail.com&gt;</t>
  </si>
  <si>
    <t>TV OMEGA LTDA.</t>
  </si>
  <si>
    <t>02131538000160</t>
  </si>
  <si>
    <t>rfoliveira@band.com.br</t>
  </si>
  <si>
    <t>PAOLLA AMANDA DA SILVA PEREIRA</t>
  </si>
  <si>
    <t>01640604642</t>
  </si>
  <si>
    <t>paollakarita@yahoo.com.br</t>
  </si>
  <si>
    <t>02597884000139</t>
  </si>
  <si>
    <t>TERMINAL INDUSTRIAL E MULTIMODAL DA SERRA</t>
  </si>
  <si>
    <t>18893082000106</t>
  </si>
  <si>
    <t>CONSORCIO CONDOMINIO SHOPPING PONTA NEGRA</t>
  </si>
  <si>
    <t>71368682000138</t>
  </si>
  <si>
    <t>CROMIC INDUSTRIA E COMERCIO DE CALCADOS LTDA</t>
  </si>
  <si>
    <t>FELLIPEPIP@GMAIL.COM</t>
  </si>
  <si>
    <t>07515613000100</t>
  </si>
  <si>
    <t>MS PORTO CONFECCAO LTDA</t>
  </si>
  <si>
    <t>vendas@ambienteintimo.com.br</t>
  </si>
  <si>
    <t>37505072000109</t>
  </si>
  <si>
    <t>ADJ TRANSPORTES LTDA</t>
  </si>
  <si>
    <t>NEO-TAGUS INDUSTRIAL LTDA</t>
  </si>
  <si>
    <t>61092565002265</t>
  </si>
  <si>
    <t>L4B LOGISTICA LTDA</t>
  </si>
  <si>
    <t>24217653000195</t>
  </si>
  <si>
    <t>23184703000112</t>
  </si>
  <si>
    <t>KELLY C B SOUSA SOCIEDADE INDIVIDUAL DE ADVOCACIA</t>
  </si>
  <si>
    <t>00611628000123</t>
  </si>
  <si>
    <t>TANIA MARA A ALBANESE CONSULTORIA DE MODA</t>
  </si>
  <si>
    <t>TAINA.ALBANESE@UOL.COM.BR</t>
  </si>
  <si>
    <t>PRISCILA COSTA DE SOUZA</t>
  </si>
  <si>
    <t>11140257714</t>
  </si>
  <si>
    <t>pricosts28@icloud.com</t>
  </si>
  <si>
    <t>ADRIANA CARDOSO VERAS</t>
  </si>
  <si>
    <t>01301158356</t>
  </si>
  <si>
    <t>adrianaveras40@hotmail.com</t>
  </si>
  <si>
    <t>01720897000190</t>
  </si>
  <si>
    <t>FERNANDES DONAS GAMBOA E AVENIENTE ADVOGADOS</t>
  </si>
  <si>
    <t>ANDREA COSTA DA PAIXAO</t>
  </si>
  <si>
    <t>08961188780</t>
  </si>
  <si>
    <t>andreapaixao@yahoo.com.br</t>
  </si>
  <si>
    <t>CONSULTORIA PJ</t>
  </si>
  <si>
    <t>14196490786</t>
  </si>
  <si>
    <t>MARIANA RICHA VILLARINHO CAVALCANTE</t>
  </si>
  <si>
    <t>33183427000121</t>
  </si>
  <si>
    <t>ADMINISTRADORA NACIONAL LTDA</t>
  </si>
  <si>
    <t>18459757000103</t>
  </si>
  <si>
    <t>CONDOMINIO CIVIL DO SHOPPING PONTA NEGRA</t>
  </si>
  <si>
    <t>19932057000157</t>
  </si>
  <si>
    <t>UP IMPORTACAO E EXPORTACAO LTDA</t>
  </si>
  <si>
    <t>FLAVIOSTUTZEL@SEMAX.BRASIL.COM.BR</t>
  </si>
  <si>
    <t>ENERGIA ELETRICA</t>
  </si>
  <si>
    <t>60444437000146</t>
  </si>
  <si>
    <t>LIGHT SERVICOS DE ELETRICIDADE S A</t>
  </si>
  <si>
    <t>76546076000189</t>
  </si>
  <si>
    <t>CAMILA FERRAZ IND  E COM  DE CALÇADOS LTDA</t>
  </si>
  <si>
    <t>camilaferrazcalcados@hotmail.com</t>
  </si>
  <si>
    <t>BERLINN EVENTOS LTDA</t>
  </si>
  <si>
    <t>34714091000149</t>
  </si>
  <si>
    <t>nelson@berlinn.com.br</t>
  </si>
  <si>
    <t>GP MALLS LTDA</t>
  </si>
  <si>
    <t>11253007000131</t>
  </si>
  <si>
    <t>superintendencia@aerotown.com.br</t>
  </si>
  <si>
    <t>08713566000172</t>
  </si>
  <si>
    <t>CONDOMINIO SHOPPING CENTER MIDWAY MALL</t>
  </si>
  <si>
    <t>23719103000101</t>
  </si>
  <si>
    <t>FIGUEIREDO MAGALHAES ADVOGADOS AGUIAR DE FIGUEIREDO MAGALHAES SOCIEDADE DE ADVOGADOS</t>
  </si>
  <si>
    <t>contato@figueiredomagalhaesadv.com.br</t>
  </si>
  <si>
    <t>PDA SOLUCOES LTDA</t>
  </si>
  <si>
    <t>14852899000185</t>
  </si>
  <si>
    <t>92660406001190</t>
  </si>
  <si>
    <t>FRIGELAR COMERCIO E INDUSTRIA LTDA</t>
  </si>
  <si>
    <t>adriana@placecob.com.br</t>
  </si>
  <si>
    <t>23712742000145</t>
  </si>
  <si>
    <t>PORTELA, LIMA, LOBATO &amp; COLEN ADVOGADOS ASSOCIADOS</t>
  </si>
  <si>
    <t>07923961000117</t>
  </si>
  <si>
    <t>KARLA M R V DE ANDRADE EIRELI - ME</t>
  </si>
  <si>
    <t>adaofernandesjr@gmail.com / mari.valerio.tricot@gmail.com</t>
  </si>
  <si>
    <t>03004582000172</t>
  </si>
  <si>
    <t>CRITTON CONFECÇÕES LTDA</t>
  </si>
  <si>
    <t>CRITTON@TERRA.COM.BR</t>
  </si>
  <si>
    <t>22005601000120</t>
  </si>
  <si>
    <t>CHIC CORAL IMPORTACAO EXPORTACAO EIRELI</t>
  </si>
  <si>
    <t>CONTATO@CHICCORAL.COM.BR</t>
  </si>
  <si>
    <t>60514627000192</t>
  </si>
  <si>
    <t>SCARPELLI INDUSTRIA E COMERCIO DE BIJOUTERIAS LTDA</t>
  </si>
  <si>
    <t>CONTATO.SCARPELLI@GMAIL.COM</t>
  </si>
  <si>
    <t>MONIQUE SIMAS NUNES TRAVASSOS</t>
  </si>
  <si>
    <t>12679924762</t>
  </si>
  <si>
    <t>nique2907@gmail.com</t>
  </si>
  <si>
    <t>CARTÃO CORPORATIVO</t>
  </si>
  <si>
    <t>05027195000187</t>
  </si>
  <si>
    <t>ZINZANE COMERCIO E CONFECCAO DE VESTUARIO LTDA</t>
  </si>
  <si>
    <t>CRISTIANE DIAS CABIRTA</t>
  </si>
  <si>
    <t>81424590515</t>
  </si>
  <si>
    <t>cristianediascabirta@gmail.com</t>
  </si>
  <si>
    <t>ALINE CARMO DE MENDONCA</t>
  </si>
  <si>
    <t>39473475888</t>
  </si>
  <si>
    <t>alinnecmendonca@gmail.com</t>
  </si>
  <si>
    <t>ROGERIO LUIZ CUNHA</t>
  </si>
  <si>
    <t>16955685830</t>
  </si>
  <si>
    <t>SANDRA REGINA GONCALVES DE ARAUJO</t>
  </si>
  <si>
    <t>14627575882</t>
  </si>
  <si>
    <t>sandragoncalves.araujo@hotmail.com</t>
  </si>
  <si>
    <t>07560370000122</t>
  </si>
  <si>
    <t>AR EMPREENDIMENTOS, PARTICIPACOES E SERVICOS LTDA</t>
  </si>
  <si>
    <t>REJANE CRISTINA BRITO DOS SANTOS</t>
  </si>
  <si>
    <t>78288290515</t>
  </si>
  <si>
    <t>rejanecristina32@hotmail.com</t>
  </si>
  <si>
    <t>ANA PAULA ALVES DA SILVA</t>
  </si>
  <si>
    <t>10463128710</t>
  </si>
  <si>
    <t>cesso1479@gmail.com</t>
  </si>
  <si>
    <t>CALCADOS VIA BELLA LTDA</t>
  </si>
  <si>
    <t>86448958000165</t>
  </si>
  <si>
    <t>PEDIDOSVIABELLA@GMAIL.COM</t>
  </si>
  <si>
    <t>ARUANA SEGURADORA SA</t>
  </si>
  <si>
    <t>07017295000158</t>
  </si>
  <si>
    <t>ELISANGELA ALVINO DA SILVA</t>
  </si>
  <si>
    <t>10234126752</t>
  </si>
  <si>
    <t>elisangela.alvinodasilva@gmail.com</t>
  </si>
  <si>
    <t>23737635000171</t>
  </si>
  <si>
    <t>MAURICIO AARON VERGARA CANDIA</t>
  </si>
  <si>
    <t>ANDREA CRISTINA ASSUNCAO DE JESUS</t>
  </si>
  <si>
    <t>72537949234</t>
  </si>
  <si>
    <t>andreacristina_acj@hotmail.com</t>
  </si>
  <si>
    <t>07842022000148</t>
  </si>
  <si>
    <t>BITTENCOURT &amp; BARBOSA ADVOGADOS &amp; ASSOCIADOS</t>
  </si>
  <si>
    <t>luis@bittencourtbarbosa.com.br</t>
  </si>
  <si>
    <t>ANNA PAULA DA SILVA DE SOUSA</t>
  </si>
  <si>
    <t>85652687304</t>
  </si>
  <si>
    <t>annapsousa12@gmail.com</t>
  </si>
  <si>
    <t>ANTONIA YARA SIQUEIRA MAGALHAES DE BRITO</t>
  </si>
  <si>
    <t>03030192393</t>
  </si>
  <si>
    <t>ANA LUCIA ALEXANDRE BARROSO</t>
  </si>
  <si>
    <t>85758604291</t>
  </si>
  <si>
    <t>aninhabarroso.23@gmail.com</t>
  </si>
  <si>
    <t>MICAELLY MATIAS DA CRUZ</t>
  </si>
  <si>
    <t>04893135155</t>
  </si>
  <si>
    <t>micaellymatias15@hotmail.com</t>
  </si>
  <si>
    <t>CRISTINA VITORINO DE CAMARGO TEIXEIRA SANTOS</t>
  </si>
  <si>
    <t>11672233810</t>
  </si>
  <si>
    <t>crisyaka2019@gmail.com</t>
  </si>
  <si>
    <t>05526979000150</t>
  </si>
  <si>
    <t>YORG PARTICIPACOES DO BRASIL LTDA</t>
  </si>
  <si>
    <t>26698396000186</t>
  </si>
  <si>
    <t>SCH SERVICOS ADMINISTRATIVOS LTDA</t>
  </si>
  <si>
    <t>24098626000140</t>
  </si>
  <si>
    <t>ASSOCIACAO DOS LOJISTAS DO MANAIRA SHOPPING CENTER</t>
  </si>
  <si>
    <t>35778415000175</t>
  </si>
  <si>
    <t>SHEIKH ADMINISTRACAO DE ATIVOS PROPRIOS</t>
  </si>
  <si>
    <t>22728971000195</t>
  </si>
  <si>
    <t>ASSOCIACAO DE SOLUCOES CORPORATIVAS - ASCORP</t>
  </si>
  <si>
    <t>FOUR CONFECCAO LTDA</t>
  </si>
  <si>
    <t>16922517000178</t>
  </si>
  <si>
    <t>fourrionovo@yahoo.com.br</t>
  </si>
  <si>
    <t>07514117000132</t>
  </si>
  <si>
    <t>LECALU TRICOT LTDA</t>
  </si>
  <si>
    <t>financeiro@lecalutricot.com.br</t>
  </si>
  <si>
    <t>DILCILENE DA SILVA MONTELO DE SOUZA</t>
  </si>
  <si>
    <t>51844869253</t>
  </si>
  <si>
    <t>lenemontelo@hotmail.com</t>
  </si>
  <si>
    <t>REYNAN LOPES NASCIMENTO</t>
  </si>
  <si>
    <t>03701144265</t>
  </si>
  <si>
    <t>renanjunioor26@gmail.com</t>
  </si>
  <si>
    <t>MOZANIA CABRAL SOARES</t>
  </si>
  <si>
    <t>01709043423</t>
  </si>
  <si>
    <t>mozania.soares@outlook.com</t>
  </si>
  <si>
    <t>07812519000113</t>
  </si>
  <si>
    <t>HIT TI ADMINISTRACAO DE SERVICOS DE TECNOLOGIA LTDA</t>
  </si>
  <si>
    <t>FBT TECNOLOGIA LTDA</t>
  </si>
  <si>
    <t>20167162000126</t>
  </si>
  <si>
    <t>42968364000100</t>
  </si>
  <si>
    <t>RENATO DE ANGELO PAVAN SERVICOS ADMINISTRATIVOS</t>
  </si>
  <si>
    <t>LGO 3 PARTICIPACOES LTDA</t>
  </si>
  <si>
    <t>03357608000166</t>
  </si>
  <si>
    <t>ADRIELE CASTRO COELHO</t>
  </si>
  <si>
    <t>02494619270</t>
  </si>
  <si>
    <t>adrielecastrocoelho2018@gmail.com</t>
  </si>
  <si>
    <t>36754362000115</t>
  </si>
  <si>
    <t>FERNANDES KEMMER &amp; ISHIDA E LOURENCO</t>
  </si>
  <si>
    <t>LAUANE DORIA MARTINS</t>
  </si>
  <si>
    <t>03601802309</t>
  </si>
  <si>
    <t>lane.juc@hotmail.com</t>
  </si>
  <si>
    <t>DANIEL GISLON BENTO</t>
  </si>
  <si>
    <t>11185782958</t>
  </si>
  <si>
    <t>danielgislon@hotmail.com</t>
  </si>
  <si>
    <t>19950228000170</t>
  </si>
  <si>
    <t>VIRTUAL DESCONTOS REPRESENTACOES SA</t>
  </si>
  <si>
    <t>MARIA CLARA SANTOS DE MOURA</t>
  </si>
  <si>
    <t>05147518193</t>
  </si>
  <si>
    <t>clarinha.carmem@hotmail.com</t>
  </si>
  <si>
    <t>ADIANTAMENTO 13° - FOPAG</t>
  </si>
  <si>
    <t>12185045000167</t>
  </si>
  <si>
    <t>EDUARDO MAXIMO ARQUITETURA &amp; CONSTRUCAO LTDA</t>
  </si>
  <si>
    <t>RAQUEL ALBUQUERQUE DE LIMA</t>
  </si>
  <si>
    <t>40810643855</t>
  </si>
  <si>
    <t>raquel.albuquerque1993@live.com</t>
  </si>
  <si>
    <t>CHRISTIANO MARCELO CAVALCANTI LEMOS</t>
  </si>
  <si>
    <t>08398974729</t>
  </si>
  <si>
    <t>christianolemos76@gmail.com</t>
  </si>
  <si>
    <t>GABRIELA MARTINS BARBOSA DO NASCIMENTO</t>
  </si>
  <si>
    <t>11749588714</t>
  </si>
  <si>
    <t>gabrielabarbosa4646@gmail.com</t>
  </si>
  <si>
    <t>RAYANA XAVIER DE SOUZA</t>
  </si>
  <si>
    <t>12544461764</t>
  </si>
  <si>
    <t>rayana.rs73@gmail.com</t>
  </si>
  <si>
    <t>CRISTIANE DE PAULA BARBOSA MOURA</t>
  </si>
  <si>
    <t>69804265168</t>
  </si>
  <si>
    <t>cristianedepaula209@gmail.com</t>
  </si>
  <si>
    <t>07218136000111</t>
  </si>
  <si>
    <t>VALENCA E ASSOCIADOS ADVOCACIA E CONSULTORIA</t>
  </si>
  <si>
    <t>nelson@valenca.adv.br</t>
  </si>
  <si>
    <t>MAYORA IP S A</t>
  </si>
  <si>
    <t>00000000000000</t>
  </si>
  <si>
    <t>EMILY CATARINE CARDOSO LOPES MACIEL</t>
  </si>
  <si>
    <t>02860444556</t>
  </si>
  <si>
    <t>milly_catarine@hotmail.com</t>
  </si>
  <si>
    <t>08782548000819</t>
  </si>
  <si>
    <t>MARIA ANTONIA TEODOZO LADISLAU</t>
  </si>
  <si>
    <t>18976260708</t>
  </si>
  <si>
    <t>LADISLAUTEODOZO14@GMAIL.COM</t>
  </si>
  <si>
    <t>SEVERINA JERONIMO DO NASCIMENTO</t>
  </si>
  <si>
    <t>11307855725</t>
  </si>
  <si>
    <t>severinarjn@gmail.com</t>
  </si>
  <si>
    <t>CLAUDIA OLIVEIRA SOUSA</t>
  </si>
  <si>
    <t>61030873330</t>
  </si>
  <si>
    <t>claudia1234921@gmail.com</t>
  </si>
  <si>
    <t>MAGNA FERNANDA BATISTA</t>
  </si>
  <si>
    <t>08159330456</t>
  </si>
  <si>
    <t>magnaferbatista@gmail.com</t>
  </si>
  <si>
    <t>08719210000146</t>
  </si>
  <si>
    <t>CLAUDIO MANDELBLATT ADVOGADOS ASSOCIADOS</t>
  </si>
  <si>
    <t>contatocma@cmaalaw.com.br</t>
  </si>
  <si>
    <t>01180840000146</t>
  </si>
  <si>
    <t>MENTAV - AR CONDICIONADO E SERVICOS LTDA</t>
  </si>
  <si>
    <t>mentav.ar@mentav.com.br</t>
  </si>
  <si>
    <t>RIO EXPRESS CARGAS LTDA</t>
  </si>
  <si>
    <t>47185771000164</t>
  </si>
  <si>
    <t>SILVANA DE ANDRADE</t>
  </si>
  <si>
    <t>15322534865</t>
  </si>
  <si>
    <t>silvanalabella9@gmail.com</t>
  </si>
  <si>
    <t>ANA PAULA SANTIAGO SANTOS</t>
  </si>
  <si>
    <t>82242496549</t>
  </si>
  <si>
    <t>anapaulaana281@gmail.com</t>
  </si>
  <si>
    <t>18821888000199</t>
  </si>
  <si>
    <t>PLANETA FASHION AVIAMENTOS</t>
  </si>
  <si>
    <t>vendas@planetafashionaviamentos.com.br</t>
  </si>
  <si>
    <t>57114026000188</t>
  </si>
  <si>
    <t>BRIELLA 2 COMERCIO DE ACESSORIOS E SEMI JOIAS LTDA</t>
  </si>
  <si>
    <t>katiacastropires@hotmail.com &lt;katiacastropires@hotmail.com&gt;</t>
  </si>
  <si>
    <t>SULENE RENATA LUSTOSA TORRES</t>
  </si>
  <si>
    <t>00955716128</t>
  </si>
  <si>
    <t>sulenertorres@gmail.com</t>
  </si>
  <si>
    <t>VIVIANE DOS SANTOS NASCIMENTO</t>
  </si>
  <si>
    <t>29509196851</t>
  </si>
  <si>
    <t>viviane.10.12.81@gmail.com</t>
  </si>
  <si>
    <t>08430570000123</t>
  </si>
  <si>
    <t>PATIO UBERLANDIA SHOPPING LTDA</t>
  </si>
  <si>
    <t>22814581000138</t>
  </si>
  <si>
    <t>FABIANO ALBUQUERQUE DE OLIVEIRA</t>
  </si>
  <si>
    <t>07777180000161</t>
  </si>
  <si>
    <t>ALGRANTI E MOURAO ADVOGADOS ASSOCIADOS</t>
  </si>
  <si>
    <t>47147799000107</t>
  </si>
  <si>
    <t>LANCASTER PRIME INDUSTRIA E COMERCIO TEXTIL LTDA</t>
  </si>
  <si>
    <t>renatarebelo.rio@gmail.com</t>
  </si>
  <si>
    <t>BARBARA DA SILVA LUZ</t>
  </si>
  <si>
    <t>85823651015</t>
  </si>
  <si>
    <t>barbaragate35@gmail.com</t>
  </si>
  <si>
    <t>07822327000279</t>
  </si>
  <si>
    <t>MONTEIRO TEXTIL LTDA</t>
  </si>
  <si>
    <t>ADM@MONTEIROTEXTIL.COM.BR</t>
  </si>
  <si>
    <t>20641845000173</t>
  </si>
  <si>
    <t>SUZUKO TAKESHITA BIJUTERIAS EIRELI</t>
  </si>
  <si>
    <t>crisvickybijoumg@gmail.com</t>
  </si>
  <si>
    <t>PRISCILLA DE FATIMA SALLES GONCALVES</t>
  </si>
  <si>
    <t>11726582779</t>
  </si>
  <si>
    <t>24119304000130</t>
  </si>
  <si>
    <t>G AR AR CONDICIONADO EIRELI ME</t>
  </si>
  <si>
    <t>ALEXGLEIDE SANTOS DE LIMA ALVES</t>
  </si>
  <si>
    <t>04841903429</t>
  </si>
  <si>
    <t>alexgleidesantos@icloud.com</t>
  </si>
  <si>
    <t>FERNANDA BARBOSA DA SILVA</t>
  </si>
  <si>
    <t>13248625724</t>
  </si>
  <si>
    <t>TXT CONSTRUTORA EIRELI</t>
  </si>
  <si>
    <t>39547714000150</t>
  </si>
  <si>
    <t>MP PLASTICOS LTDA</t>
  </si>
  <si>
    <t>55063142000190</t>
  </si>
  <si>
    <t>SANDRA FRANCA ALVES</t>
  </si>
  <si>
    <t>05282185652</t>
  </si>
  <si>
    <t>sandrafrancagl@outlook.com</t>
  </si>
  <si>
    <t>CRISTIANE COUTINHO MENEZES</t>
  </si>
  <si>
    <t>08300157794</t>
  </si>
  <si>
    <t>964862602a@gmail.com</t>
  </si>
  <si>
    <t>36123818000149</t>
  </si>
  <si>
    <t>LARRAT PRODUCOES ASSESSORIA E COMERCIALIZACAO DE EVENTOS EIRELI</t>
  </si>
  <si>
    <t>SIMONE ALVES ARAUJO</t>
  </si>
  <si>
    <t>37883583867</t>
  </si>
  <si>
    <t>silemi2019@gmail.com</t>
  </si>
  <si>
    <t>GECILANY DE SOUZA DANTAS</t>
  </si>
  <si>
    <t>00019781288</t>
  </si>
  <si>
    <t>lanydantas_16@hotmail.com</t>
  </si>
  <si>
    <t>ANA RITA RIBEIRO OLIVEIRA</t>
  </si>
  <si>
    <t>15244102842</t>
  </si>
  <si>
    <t>anaritaoliveira130307@gmail.com</t>
  </si>
  <si>
    <t>MARIA GORETTI DE JESUS ALMEIDA</t>
  </si>
  <si>
    <t>74432281553</t>
  </si>
  <si>
    <t>goretti_almeida@hotmail.com</t>
  </si>
  <si>
    <t>CAMILA DE JESUS SOARES SILVA</t>
  </si>
  <si>
    <t>02356124306</t>
  </si>
  <si>
    <t>myllasoares344@gmail.com</t>
  </si>
  <si>
    <t>FRANCINILDE DOURADO CAMARA</t>
  </si>
  <si>
    <t>03632284385</t>
  </si>
  <si>
    <t>fccamara.ff43@gmail.com</t>
  </si>
  <si>
    <t>10925144000102</t>
  </si>
  <si>
    <t>BOBBY NAT COMERCIO DE BIJUTERIAS EIRELI</t>
  </si>
  <si>
    <t>NAT@BOMJOUX.COM.BR</t>
  </si>
  <si>
    <t>ELIENAI PAVAO LUIZ</t>
  </si>
  <si>
    <t>11393269702</t>
  </si>
  <si>
    <t>MARCIO FERNANDO MOREIRA PEREIRA</t>
  </si>
  <si>
    <t>00161360556</t>
  </si>
  <si>
    <t>marcinhofmp@gmail.com</t>
  </si>
  <si>
    <t>DEIGIANY DA CONCEICAO CARDOSO</t>
  </si>
  <si>
    <t>04646368331</t>
  </si>
  <si>
    <t>deigianny@hotmail.com</t>
  </si>
  <si>
    <t>TATIANA MAIA RABELO</t>
  </si>
  <si>
    <t>69623619200</t>
  </si>
  <si>
    <t>tathyannamr24@gmail.com</t>
  </si>
  <si>
    <t>BRUNA DE CARVALHO RAMOS</t>
  </si>
  <si>
    <t>12180407777</t>
  </si>
  <si>
    <t>bruna_08carvalho@hotmail.com</t>
  </si>
  <si>
    <t>JOSIAS ANTONIO DA SILVA FILHO</t>
  </si>
  <si>
    <t>70872668452</t>
  </si>
  <si>
    <t>josias.filho@zinzane.com.br</t>
  </si>
  <si>
    <t>59109165000149</t>
  </si>
  <si>
    <t>BANCO VOLKSWAGEN S A</t>
  </si>
  <si>
    <t>ANDREA SOARES DE LIMA</t>
  </si>
  <si>
    <t>07564418702</t>
  </si>
  <si>
    <t>andreasoares1311@gmail.com.br</t>
  </si>
  <si>
    <t>LETICIA DE SOUZA GRANETI</t>
  </si>
  <si>
    <t>11985134705</t>
  </si>
  <si>
    <t>granetti_graneti@icloud.com.br</t>
  </si>
  <si>
    <t>08274021000298</t>
  </si>
  <si>
    <t>J FREITAS TRANSPORTES E SERVIÇOS</t>
  </si>
  <si>
    <t>JUCILENE DA COSTA LUIZ</t>
  </si>
  <si>
    <t>07907986460</t>
  </si>
  <si>
    <t>GABRIELA OLIVEIRA DA COSTA</t>
  </si>
  <si>
    <t>44399226862</t>
  </si>
  <si>
    <t>gabriela.coliveira68@gmail.com</t>
  </si>
  <si>
    <t>JUCINAIDE NASCIMENTO CARDOSO</t>
  </si>
  <si>
    <t>72972262972</t>
  </si>
  <si>
    <t>MARIANA NASCIMENTO DA SILVA</t>
  </si>
  <si>
    <t>09164283461</t>
  </si>
  <si>
    <t>nascimentomariana06@outlook.com</t>
  </si>
  <si>
    <t>KELLY CAMARA PIRES</t>
  </si>
  <si>
    <t>01186970561</t>
  </si>
  <si>
    <t>KADIDIJA DOS SANTOS COSTA</t>
  </si>
  <si>
    <t>03755820102</t>
  </si>
  <si>
    <t>kadidija_sc@hotmail.com</t>
  </si>
  <si>
    <t>LORENA TEIXEIRA DERIZANS DA SILVA</t>
  </si>
  <si>
    <t>17082593767</t>
  </si>
  <si>
    <t>lorenaderizanss@gmail.com</t>
  </si>
  <si>
    <t>PORTELA LIMA LOBATO &amp; COLEN SOCIEDADE DE ADVOGADOS</t>
  </si>
  <si>
    <t>SUZANE DE QUADROS NASCIMENTO</t>
  </si>
  <si>
    <t>04067119500</t>
  </si>
  <si>
    <t>suzaneqnascimento@gmail.com</t>
  </si>
  <si>
    <t>GUSTAVO DE SIQUEIRA RICCIOTTI</t>
  </si>
  <si>
    <t>15111433716</t>
  </si>
  <si>
    <t>gustavo.ricciotti@hotmail.com</t>
  </si>
  <si>
    <t>NAYANE CARLA EVANGELISTA DE SOUSA</t>
  </si>
  <si>
    <t>04646017113</t>
  </si>
  <si>
    <t>carlanayane97@gmail.com</t>
  </si>
  <si>
    <t>STEPHANY ORNATO BERNARDES</t>
  </si>
  <si>
    <t>39442351850</t>
  </si>
  <si>
    <t>STEPHANYBERNARDES@HOTMAIL.COM</t>
  </si>
  <si>
    <t>20696532000112</t>
  </si>
  <si>
    <t>BUILD UP CONSULTORIA EM PROJETOS E EVENTOS LTDA</t>
  </si>
  <si>
    <t>26705008000147</t>
  </si>
  <si>
    <t>GOTEX INDUSTRIA E COMERCIO DE CONFECCOES LTDA</t>
  </si>
  <si>
    <t>deise.nara@gotex.com.br</t>
  </si>
  <si>
    <t>26570847000103</t>
  </si>
  <si>
    <t>ISABEL DOS SANTOS VESTUARIO</t>
  </si>
  <si>
    <t>i.s.imaiconfeccoes@gmail.com</t>
  </si>
  <si>
    <t>ANDREA DA SILVA</t>
  </si>
  <si>
    <t>84303093572</t>
  </si>
  <si>
    <t>andrea.ss558@gmail.com</t>
  </si>
  <si>
    <t>DEANE VALERIO RODRIGUES MENDES</t>
  </si>
  <si>
    <t>01386951137</t>
  </si>
  <si>
    <t>deanevaleriorodrigues2483@gmail.com</t>
  </si>
  <si>
    <t>VIVIANE FERREIRA DO VALLE</t>
  </si>
  <si>
    <t>12319524746</t>
  </si>
  <si>
    <t>vivianefdovalle@gmail.com</t>
  </si>
  <si>
    <t>ADENILDE LOBO SANTANA</t>
  </si>
  <si>
    <t>01977102557</t>
  </si>
  <si>
    <t>dene-19@hotmail.com</t>
  </si>
  <si>
    <t>MARINEIDE DE ALMEIDA SANTOS</t>
  </si>
  <si>
    <t>81049854500</t>
  </si>
  <si>
    <t>neydealmeidasantos07@gmail.com</t>
  </si>
  <si>
    <t>KELIANE OLIVEIRA DOS SANTOS</t>
  </si>
  <si>
    <t>04577293501</t>
  </si>
  <si>
    <t>kellianecsr@icloud.com</t>
  </si>
  <si>
    <t>RUDENISIA FERREIRA GOMES</t>
  </si>
  <si>
    <t>06775937407</t>
  </si>
  <si>
    <t>rudenisiaferreira@gmail.com</t>
  </si>
  <si>
    <t>NEYARA VIANA DA COSTA</t>
  </si>
  <si>
    <t>00656921102</t>
  </si>
  <si>
    <t>VANIA GOMES FERREIRA</t>
  </si>
  <si>
    <t>03273230274</t>
  </si>
  <si>
    <t>REBECA CAROLINA DA SILVEIRA SOUZA</t>
  </si>
  <si>
    <t>11746650761</t>
  </si>
  <si>
    <t>rebecahaten@gmail.com</t>
  </si>
  <si>
    <t>71208516017140</t>
  </si>
  <si>
    <t>ALGAR TELECOM SA</t>
  </si>
  <si>
    <t>priscilarf@algar.com.br</t>
  </si>
  <si>
    <t>VANESSA DA SILVA DE SOUZA</t>
  </si>
  <si>
    <t>32646885814</t>
  </si>
  <si>
    <t>vanessasouza102009@gmail.com</t>
  </si>
  <si>
    <t>MONICA ROCHA DA SILVA</t>
  </si>
  <si>
    <t>01305437721</t>
  </si>
  <si>
    <t>monicarsilva96@gmail.com</t>
  </si>
  <si>
    <t>DEIZE MARTINS DOS SANTOS</t>
  </si>
  <si>
    <t>09461376413</t>
  </si>
  <si>
    <t>ninhassattos@gmail.com</t>
  </si>
  <si>
    <t>43350210000112</t>
  </si>
  <si>
    <t>UNITY SEGURANCA PATRIMONIAL LTDA</t>
  </si>
  <si>
    <t>DANIELE OLIVEIRA MERCES</t>
  </si>
  <si>
    <t>03639911237</t>
  </si>
  <si>
    <t>danileymerces5@gmail.com</t>
  </si>
  <si>
    <t>SIMONE MOTA BRAGA</t>
  </si>
  <si>
    <t>00880057122</t>
  </si>
  <si>
    <t>monybraga_01@hotmail.com</t>
  </si>
  <si>
    <t>SOFIA DOMINIQUE RIBEIRO MESA</t>
  </si>
  <si>
    <t>07081694730</t>
  </si>
  <si>
    <t>dominiquesafira1@gmail.com</t>
  </si>
  <si>
    <t>EVELIN IASMIN RIMES FRANZ</t>
  </si>
  <si>
    <t>03371863085</t>
  </si>
  <si>
    <t>YASMINFRANZ31@GMAIL.COM</t>
  </si>
  <si>
    <t>46664367000100</t>
  </si>
  <si>
    <t>EDNA ARF COMERCIO DE BIJUTERIAS LTDA</t>
  </si>
  <si>
    <t>arfleticia030819@gmail.com</t>
  </si>
  <si>
    <t>SANDRA MARA SOUSA DA COSTA</t>
  </si>
  <si>
    <t>10117663700</t>
  </si>
  <si>
    <t>mararj21@hotmail.com</t>
  </si>
  <si>
    <t>CAROLINE DOS SANTOS CARVALHO</t>
  </si>
  <si>
    <t>13284736786</t>
  </si>
  <si>
    <t>TAMIRES SOARES TEIXEIRA</t>
  </si>
  <si>
    <t>07132587307</t>
  </si>
  <si>
    <t>tamiresteixeira075@gmail.com</t>
  </si>
  <si>
    <t>NATALIA CAMILA DA SILVA</t>
  </si>
  <si>
    <t>43959017863</t>
  </si>
  <si>
    <t>TAIS PEREIRA DE SOUZA FRADE</t>
  </si>
  <si>
    <t>16039759771</t>
  </si>
  <si>
    <t>taisfrade.srx@gmail.com</t>
  </si>
  <si>
    <t>GABRIELA SANTOS VASCONCELOS</t>
  </si>
  <si>
    <t>10971061602</t>
  </si>
  <si>
    <t>gabrielavasconcelos362@yahoo.com</t>
  </si>
  <si>
    <t>04452114000123</t>
  </si>
  <si>
    <t>ART METAL DE TERESOPOLIS LTDA</t>
  </si>
  <si>
    <t>ART_METAL@UOL.COM.BR</t>
  </si>
  <si>
    <t>53785090000130</t>
  </si>
  <si>
    <t>ANDRE ARNAL PERENZIN ADVOGADOS</t>
  </si>
  <si>
    <t>andre@perenzin.com.br</t>
  </si>
  <si>
    <t>HONORARIOS CONTABEIS</t>
  </si>
  <si>
    <t>40295567000157</t>
  </si>
  <si>
    <t>T2 COBRANCA EXTRAJUDICIAL LTDA</t>
  </si>
  <si>
    <t>FAVORITA TRANSPORTES LTDA</t>
  </si>
  <si>
    <t>01743404001290</t>
  </si>
  <si>
    <t>01627946000145</t>
  </si>
  <si>
    <t>CONDOMINIO DO CONJUNTO COMERCIAL BRASILIA SHOPPING</t>
  </si>
  <si>
    <t>andreia.lima@brasiliashopping.com.br</t>
  </si>
  <si>
    <t>LAYSNARA CLEMENTINO SANTOS</t>
  </si>
  <si>
    <t>07926674419</t>
  </si>
  <si>
    <t>Santoslaynara651@gmail.com</t>
  </si>
  <si>
    <t>22208171000143</t>
  </si>
  <si>
    <t>CUSTOM MADE SISTEMAS TECNOLOGIA DA INFORMACAO LTDA</t>
  </si>
  <si>
    <t>renato.tinoco@custommadesistemas.com.br</t>
  </si>
  <si>
    <t>ADENICE DE JESUS SILVA</t>
  </si>
  <si>
    <t>01815090596</t>
  </si>
  <si>
    <t>ADENICE83JESUS@GMAIL.COM</t>
  </si>
  <si>
    <t>KLISSIA DA SILVA DE ARAUJO</t>
  </si>
  <si>
    <t>04587017183</t>
  </si>
  <si>
    <t>klissiaaraujo5@gmail.com</t>
  </si>
  <si>
    <t>12801761000121</t>
  </si>
  <si>
    <t>IDEAL SERVICOS PROFISSIONAIS LTDA</t>
  </si>
  <si>
    <t>JOOR, INC</t>
  </si>
  <si>
    <t>00000000000</t>
  </si>
  <si>
    <t>ODIELMA VELOSO DA FONSECA</t>
  </si>
  <si>
    <t>95102515268</t>
  </si>
  <si>
    <t>odielmaveloso17@gmail.com</t>
  </si>
  <si>
    <t>MARIA CRENILDA BEZERRA DA SILVA</t>
  </si>
  <si>
    <t>16101565793</t>
  </si>
  <si>
    <t>nidasilva1207@gmail.com</t>
  </si>
  <si>
    <t>TAILA VELOSO DE ALMEIDA</t>
  </si>
  <si>
    <t>13918458709</t>
  </si>
  <si>
    <t>taveloso8@gmail.com</t>
  </si>
  <si>
    <t>AGUINAILDES GONCALVES SALES</t>
  </si>
  <si>
    <t>91298415500</t>
  </si>
  <si>
    <t>agdagoodvibes@gmail.com</t>
  </si>
  <si>
    <t>LEIDIANE PEREIRA DO NASCIMENTO</t>
  </si>
  <si>
    <t>10905209729</t>
  </si>
  <si>
    <t>leidianepereira61@gmail.com</t>
  </si>
  <si>
    <t>72046931000131</t>
  </si>
  <si>
    <t>TRZ DE FRIBURGO COMERCIO E CONFECÇÃO DE ROUPAS LTDA</t>
  </si>
  <si>
    <t>FABRICA@PERAVERDE.COM.BR</t>
  </si>
  <si>
    <t>95591723001190</t>
  </si>
  <si>
    <t>TNT MERCURIO C EXPRESS</t>
  </si>
  <si>
    <t>MICHELLE CRISTIANE DA SILVA GONCALVES</t>
  </si>
  <si>
    <t>10748897704</t>
  </si>
  <si>
    <t>mmichely.vellozo@gmail.com</t>
  </si>
  <si>
    <t>19778936000176</t>
  </si>
  <si>
    <t>ESQUAFEBRAZ COMERCIO E INDUSTRIA LTDA</t>
  </si>
  <si>
    <t>MARIA VIRGINIA A RAMALHO</t>
  </si>
  <si>
    <t>29569491000178</t>
  </si>
  <si>
    <t>mari.valerio.tricot@gmail.com</t>
  </si>
  <si>
    <t>JEANE VIEIRA DA SILVA</t>
  </si>
  <si>
    <t>00215913345</t>
  </si>
  <si>
    <t>jeanevieira15@gmail.com</t>
  </si>
  <si>
    <t>LIANA CHIQUINI DA SILVA</t>
  </si>
  <si>
    <t>11488458790</t>
  </si>
  <si>
    <t>nanasant28@gmail.com</t>
  </si>
  <si>
    <t>RAIZA ROCHA</t>
  </si>
  <si>
    <t>10486420469</t>
  </si>
  <si>
    <t>raizarochah@gmail.com</t>
  </si>
  <si>
    <t>ANDREA DA SILVA COSTA</t>
  </si>
  <si>
    <t>00794551408</t>
  </si>
  <si>
    <t>andreacostahh@gmail.com</t>
  </si>
  <si>
    <t>LUANA ROCHELLE CARLOS DE SOUZA</t>
  </si>
  <si>
    <t>83921834368</t>
  </si>
  <si>
    <t>luanarochelle@hotmail.com</t>
  </si>
  <si>
    <t>12524929000107</t>
  </si>
  <si>
    <t>TDSA LOGISTICA E TRANSPORTES LTDA</t>
  </si>
  <si>
    <t>MARCIA SANTOS SILVA</t>
  </si>
  <si>
    <t>32772885879</t>
  </si>
  <si>
    <t>smarcia252@gmail.com</t>
  </si>
  <si>
    <t>JOSELIA DINIZ BATISTA</t>
  </si>
  <si>
    <t>02380959323</t>
  </si>
  <si>
    <t>joseliadbatista29@gmail.com</t>
  </si>
  <si>
    <t>JOCINETE ALVES PINTO DA SILVA</t>
  </si>
  <si>
    <t>03022380186</t>
  </si>
  <si>
    <t>jocinetealves99@gmail.com</t>
  </si>
  <si>
    <t>ADENIZE DA SILVA OLIVEIRA</t>
  </si>
  <si>
    <t>04160301495</t>
  </si>
  <si>
    <t>adenizeoliveira@hotmail.com</t>
  </si>
  <si>
    <t>MARIA DA CONCEICAO RODRIGUES COSTA</t>
  </si>
  <si>
    <t>92060188172</t>
  </si>
  <si>
    <t>marycostakl349@gmail.com</t>
  </si>
  <si>
    <t>JURANDIR LEANDRO DA SILVA</t>
  </si>
  <si>
    <t>51231484000110</t>
  </si>
  <si>
    <t>JURANDIR46.LEANDRO@GMAIL.COM</t>
  </si>
  <si>
    <t>SIMONE BARBOZA BARRETO</t>
  </si>
  <si>
    <t>10654207739</t>
  </si>
  <si>
    <t>simonebbz54@gmail.com</t>
  </si>
  <si>
    <t>PATRICIA DA SILVA DOMINGOS</t>
  </si>
  <si>
    <t>08621857693</t>
  </si>
  <si>
    <t>patysilva_20@hotmail.com</t>
  </si>
  <si>
    <t>NATHALIA DA SILVA GASPAR</t>
  </si>
  <si>
    <t>13196840760</t>
  </si>
  <si>
    <t>nathaliagaspar@hotmail.com</t>
  </si>
  <si>
    <t>PBG S/A</t>
  </si>
  <si>
    <t>83475913000272</t>
  </si>
  <si>
    <t>JESSICA DAYANE DIAS DE SOUSA</t>
  </si>
  <si>
    <t>14639630760</t>
  </si>
  <si>
    <t>jd007709@gmail.com</t>
  </si>
  <si>
    <t>22675841000131</t>
  </si>
  <si>
    <t>A  C  FREITAS ADVOGADOS ASSOCIADOS</t>
  </si>
  <si>
    <t>financeiro@acfreitas.com.br</t>
  </si>
  <si>
    <t>06154971000172</t>
  </si>
  <si>
    <t>CERVEIRA ADVOGADOS ASSOCIADOS</t>
  </si>
  <si>
    <t>contato@cerveiraadvogados.com.br</t>
  </si>
  <si>
    <t>MARIA MICHELLE FROTA DE FIGUEIREDO</t>
  </si>
  <si>
    <t>93378173300</t>
  </si>
  <si>
    <t>michellefrota1502@gmail.com</t>
  </si>
  <si>
    <t>ANA CLAUDIA SOUZA BORGES</t>
  </si>
  <si>
    <t>09883165790</t>
  </si>
  <si>
    <t>anaclaudiaborges5@icloud.com</t>
  </si>
  <si>
    <t>JORGE DE SANTANA ANDRADE</t>
  </si>
  <si>
    <t>04699492525</t>
  </si>
  <si>
    <t>jorgeandrade151@gmail.com</t>
  </si>
  <si>
    <t>INGRID NERY DOS SANTOS</t>
  </si>
  <si>
    <t>04029491537</t>
  </si>
  <si>
    <t>ingridnery12@gmail.com</t>
  </si>
  <si>
    <t>MARIA DA GLORIA ASSUNCAO</t>
  </si>
  <si>
    <t>01370314752</t>
  </si>
  <si>
    <t>assuncaogloriamaria@gmail.com</t>
  </si>
  <si>
    <t>ANDREIA MACIEL VIANA</t>
  </si>
  <si>
    <t>26187635809</t>
  </si>
  <si>
    <t>EDILEIDE DA SILVA LUZ PACHECO</t>
  </si>
  <si>
    <t>14910744770</t>
  </si>
  <si>
    <t>edyagathaemanuel@gmail.com</t>
  </si>
  <si>
    <t>DANIELLE PIRES MONTANDON</t>
  </si>
  <si>
    <t>10506419738</t>
  </si>
  <si>
    <t>daniellemontandon83@gmail.com</t>
  </si>
  <si>
    <t>IOLANDA GOMES CORDEIRO</t>
  </si>
  <si>
    <t>60216077168</t>
  </si>
  <si>
    <t>iolandacordeiro6@gmail.com</t>
  </si>
  <si>
    <t>AUREANNY SANTOS MENESES</t>
  </si>
  <si>
    <t>74519654300</t>
  </si>
  <si>
    <t>aureanny.meneses@gmail.com</t>
  </si>
  <si>
    <t>LUDIANNE DIAS FERREIRA DA SILVA</t>
  </si>
  <si>
    <t>00825536103</t>
  </si>
  <si>
    <t>ludianne_dias@hotmail.com</t>
  </si>
  <si>
    <t>BEATRIZ SIMAO ABRANTES</t>
  </si>
  <si>
    <t>44795210896</t>
  </si>
  <si>
    <t>beeatrizprado55@gmail.com</t>
  </si>
  <si>
    <t>DEBORA GOMES DE SOUZA</t>
  </si>
  <si>
    <t>14480764712</t>
  </si>
  <si>
    <t>deboragomes.s94@gmail.com</t>
  </si>
  <si>
    <t>35014371000107</t>
  </si>
  <si>
    <t>CONSORCIO EMPREENDEDOR DO SHOPPING PATIO MACEIO</t>
  </si>
  <si>
    <t>karina.oliveira@saphyr.com.br</t>
  </si>
  <si>
    <t>34189713000167</t>
  </si>
  <si>
    <t>CALCADOS R M S  LTDA</t>
  </si>
  <si>
    <t>fellipepip@gmail.com  / comercial.ferepresentacoes@gmail.com</t>
  </si>
  <si>
    <t>SIMARA LEMOS SILVA</t>
  </si>
  <si>
    <t>04862622518</t>
  </si>
  <si>
    <t>SIMARAK2B@GMAIL.COM</t>
  </si>
  <si>
    <t>05214772000140</t>
  </si>
  <si>
    <t>RODOLOG TRANSPORTES MULTIMODAIS LTDA</t>
  </si>
  <si>
    <t>23665343000170</t>
  </si>
  <si>
    <t>MOVING LOGISTICA E TRANSPORTES RODOVIARIO DE CARGAS LTDA</t>
  </si>
  <si>
    <t>KAMILA XAVIER DA SILVA</t>
  </si>
  <si>
    <t>00708588379</t>
  </si>
  <si>
    <t>VIVIAN ALEXANDRE RODRIGUES</t>
  </si>
  <si>
    <t>11281454729</t>
  </si>
  <si>
    <t>vivian--rodrigues@hotmail.com</t>
  </si>
  <si>
    <t>30105010000152</t>
  </si>
  <si>
    <t>ADRIANO RODRIGUES DE SOUZA</t>
  </si>
  <si>
    <t>louacessorios123@gmail.com</t>
  </si>
  <si>
    <t>THAYLA MAYTE DA SILVA VARGAS</t>
  </si>
  <si>
    <t>16041115770</t>
  </si>
  <si>
    <t>39780465000148</t>
  </si>
  <si>
    <t>ASSOCIACAO DOS LOJISTAS DO SHOPPING VITORIA</t>
  </si>
  <si>
    <t>12433773000140</t>
  </si>
  <si>
    <t>CONSORCIO VIA BRASIL SHOPPING RIO</t>
  </si>
  <si>
    <t>JULIANA BATISTA MASCARENHA</t>
  </si>
  <si>
    <t>91561965120</t>
  </si>
  <si>
    <t>juliana-snt@hotmail.com</t>
  </si>
  <si>
    <t>RAFAELA SOUZA DE LIRA</t>
  </si>
  <si>
    <t>11980049750</t>
  </si>
  <si>
    <t>rafalyra28@gmail.com</t>
  </si>
  <si>
    <t>LARISSA FERRAZ DIAS</t>
  </si>
  <si>
    <t>49852358812</t>
  </si>
  <si>
    <t>larissafdias28@gmail.com</t>
  </si>
  <si>
    <t>IRIS KAIALA COUTINHO SANTOS GUARDIANO</t>
  </si>
  <si>
    <t>06075882502</t>
  </si>
  <si>
    <t>VIVIANE SIQUEIRA SA DOS S</t>
  </si>
  <si>
    <t>45721778000128</t>
  </si>
  <si>
    <t>VIVIANESA2009@GMAIL.COM</t>
  </si>
  <si>
    <t>LETICIA PEREIRA MOREIRA</t>
  </si>
  <si>
    <t>14421082740</t>
  </si>
  <si>
    <t>pereiraleticia374@gmail.com</t>
  </si>
  <si>
    <t>11384488000114</t>
  </si>
  <si>
    <t>DBSLEEK ENGENHARIA DE SOFTWARE LTDA</t>
  </si>
  <si>
    <t>SUSAN DO NASCIMENTO NUNES</t>
  </si>
  <si>
    <t>06607970974</t>
  </si>
  <si>
    <t>susaneadilson@hotmail.com</t>
  </si>
  <si>
    <t>TAILINE CRIZOSTOMO DE ARAUJO</t>
  </si>
  <si>
    <t>02788319231</t>
  </si>
  <si>
    <t>ANA PAULA BATISTA VINUTO DE OLIVEIRA</t>
  </si>
  <si>
    <t>39708309826</t>
  </si>
  <si>
    <t>anagregory22@gmail.com</t>
  </si>
  <si>
    <t>MARISTELA DA SILVA COSTA</t>
  </si>
  <si>
    <t>02507338547</t>
  </si>
  <si>
    <t>marisilvacosta10@yahoo.com</t>
  </si>
  <si>
    <t>CRISTIANE MENDES DA SILVA RODRIGUES</t>
  </si>
  <si>
    <t>01395119112</t>
  </si>
  <si>
    <t>cris.mendes.rodrigues2013@gmail.com</t>
  </si>
  <si>
    <t>TAYSE DEYSE SOUZA DE ARAUJO</t>
  </si>
  <si>
    <t>00282865292</t>
  </si>
  <si>
    <t>araujodeyse@hotmail.com</t>
  </si>
  <si>
    <t>28152650000171</t>
  </si>
  <si>
    <t>EDP ESPIRITO SANTO DISTRIBUICAO DE ENERGIA S A</t>
  </si>
  <si>
    <t>10242462000179</t>
  </si>
  <si>
    <t>TECLAMUSIC E PRODUCOES LTDA</t>
  </si>
  <si>
    <t>marcelo@teclamusic.com</t>
  </si>
  <si>
    <t>ERICA LIMOEIRO BARBOSA</t>
  </si>
  <si>
    <t>86230593521</t>
  </si>
  <si>
    <t>01024225000140</t>
  </si>
  <si>
    <t>PRECISAO EMPREENDIMENTOS IMOBILIARIOS LTDA</t>
  </si>
  <si>
    <t>EDMILA LIMA DE JESUS</t>
  </si>
  <si>
    <t>43713451826</t>
  </si>
  <si>
    <t>limaedimila8@gmail.com</t>
  </si>
  <si>
    <t>NEIVA CAMPELO DA SILVA</t>
  </si>
  <si>
    <t>69507805249</t>
  </si>
  <si>
    <t>neivaewysnner@gmail.com</t>
  </si>
  <si>
    <t>ANA PAULA DE MATOS FERREIRA RAMOS</t>
  </si>
  <si>
    <t>09012602661</t>
  </si>
  <si>
    <t>anaramos_2013@live.com</t>
  </si>
  <si>
    <t>07180842000111</t>
  </si>
  <si>
    <t>CONDOMINIO DO COMPLEXO COMERCIAL TAGUATINGA SHOPPI</t>
  </si>
  <si>
    <t>marcos.atayde@tgs.com.br</t>
  </si>
  <si>
    <t>FABRICIA GOMES BORGES</t>
  </si>
  <si>
    <t>38574173827</t>
  </si>
  <si>
    <t>fabricya034@hotmail.com</t>
  </si>
  <si>
    <t>JORGE CLARINDO BATISTA</t>
  </si>
  <si>
    <t>07922794258</t>
  </si>
  <si>
    <t>16806294000183</t>
  </si>
  <si>
    <t>CONSORCIO EMPREENDEDOR SHOPPING CONTAGEM</t>
  </si>
  <si>
    <t>CLEBER GUILHERME RODRIGUES</t>
  </si>
  <si>
    <t>10511662920</t>
  </si>
  <si>
    <t>cleberguilhermezzz@gmail.com</t>
  </si>
  <si>
    <t>MAURICIO NEVES FONSECA</t>
  </si>
  <si>
    <t>09941747806</t>
  </si>
  <si>
    <t>FABIANA ROSA DE JESUS</t>
  </si>
  <si>
    <t>41683104854</t>
  </si>
  <si>
    <t>fabianajesusrsj@gmail.com</t>
  </si>
  <si>
    <t>44270656000108</t>
  </si>
  <si>
    <t>PAULA GALDINA DOS SANTOS VOGAS</t>
  </si>
  <si>
    <t>PAULA BRUNA COSTA BRAGA VINENTE</t>
  </si>
  <si>
    <t>89283015215</t>
  </si>
  <si>
    <t>bragapaula187@gmail.com</t>
  </si>
  <si>
    <t>DANIELE RODRIGUES DA SILVA</t>
  </si>
  <si>
    <t>11980212686</t>
  </si>
  <si>
    <t>dr831684@gmail.com</t>
  </si>
  <si>
    <t>34308807000108</t>
  </si>
  <si>
    <t>GW CONSULTORIA ESPORTIVA LTDA</t>
  </si>
  <si>
    <t>MARTA MARIA ALVES SILVA</t>
  </si>
  <si>
    <t>95085599349</t>
  </si>
  <si>
    <t>marta.alves1905@hotmail.com</t>
  </si>
  <si>
    <t>RAIANE CRISTINA VIEIRA DA SILVA</t>
  </si>
  <si>
    <t>06429167720</t>
  </si>
  <si>
    <t>raianecristina.viieira@gmail.com</t>
  </si>
  <si>
    <t>11744701000151</t>
  </si>
  <si>
    <t>EQUIPANDOLOJA INSTALACOES COMERCIAIS LTDA</t>
  </si>
  <si>
    <t>RENATA DA SILVA VICOSO</t>
  </si>
  <si>
    <t>10284260703</t>
  </si>
  <si>
    <t>renata.vicoso33@gmail.com</t>
  </si>
  <si>
    <t>JEANE LOPES DE ASSIS</t>
  </si>
  <si>
    <t>13668708754</t>
  </si>
  <si>
    <t>jeanelopes119@gmail.com</t>
  </si>
  <si>
    <t>LUCELIA CARDOSO TAVARES</t>
  </si>
  <si>
    <t>65016548234</t>
  </si>
  <si>
    <t>luceliatavaresvendas@gmail.com</t>
  </si>
  <si>
    <t>SILVIA ARAUJO DE LIMA</t>
  </si>
  <si>
    <t>10047276746</t>
  </si>
  <si>
    <t>silvinhaa333@gmail.com</t>
  </si>
  <si>
    <t>08067602000178</t>
  </si>
  <si>
    <t>JAVA POINT CONSULTORIA EM PROCESSAMENTO DE DADOS LTDA</t>
  </si>
  <si>
    <t>comercial@spotmetrics.com</t>
  </si>
  <si>
    <t>04957996000189</t>
  </si>
  <si>
    <t>D  ARAUJO PORTO SISTEMAS DE SEGURANCA E SERVICOS</t>
  </si>
  <si>
    <t>DANIELE CRISTINY SARAIVA AZEVEDO</t>
  </si>
  <si>
    <t>96478675300</t>
  </si>
  <si>
    <t>crysazevedo82@gmail.com</t>
  </si>
  <si>
    <t>NARA ANDREIA NOGUEIRA APOLONIO LEMOS</t>
  </si>
  <si>
    <t>00716797313</t>
  </si>
  <si>
    <t>naraandreia10@gmail.com</t>
  </si>
  <si>
    <t>82645862000136</t>
  </si>
  <si>
    <t>HACO ETIQUETAS LTDA</t>
  </si>
  <si>
    <t>cleyton.haco@gmail.com</t>
  </si>
  <si>
    <t>JESSICA DAIANA DO NASCIMENTO DA SILVA</t>
  </si>
  <si>
    <t>09449893497</t>
  </si>
  <si>
    <t>jessicadaiane991@gmail.com</t>
  </si>
  <si>
    <t>LUCAS FRANCO DA SILVA</t>
  </si>
  <si>
    <t>11875899421</t>
  </si>
  <si>
    <t>lucasreis3667@gmail.co</t>
  </si>
  <si>
    <t>GRAN VIX ALIMENTACAO LTDA</t>
  </si>
  <si>
    <t>18019432000100</t>
  </si>
  <si>
    <t>IZABELA BESSA RIBEIRO</t>
  </si>
  <si>
    <t>93159293220</t>
  </si>
  <si>
    <t>izabelabessar@gmail.com</t>
  </si>
  <si>
    <t>JOELMA ARAUJO GONCALVES</t>
  </si>
  <si>
    <t>50244280304</t>
  </si>
  <si>
    <t>joelma.goncalves11@hotmail.com</t>
  </si>
  <si>
    <t>PATRICIA CAMELO DE FREITAS</t>
  </si>
  <si>
    <t>08512149752</t>
  </si>
  <si>
    <t>pattycamel04rj@gmail.com</t>
  </si>
  <si>
    <t>00115768000100</t>
  </si>
  <si>
    <t>SPIO MALHAS EIRELI</t>
  </si>
  <si>
    <t>ROSANGELA@SPIOMALHAS.COM.BR</t>
  </si>
  <si>
    <t>CLEIDE LADEIRA FRANCISCO</t>
  </si>
  <si>
    <t>50025869000169</t>
  </si>
  <si>
    <t>HRESTART TECNOLOGIA LTDA</t>
  </si>
  <si>
    <t>31782703000142</t>
  </si>
  <si>
    <t>guilherme@hrestart.com.br</t>
  </si>
  <si>
    <t>MARIA DIVANILDA CASTRO DE OLIVEIRA</t>
  </si>
  <si>
    <t>52500322300</t>
  </si>
  <si>
    <t>01390437000141</t>
  </si>
  <si>
    <t>REDENTOR INDUSTRIA E COMERCIO DE MOVEIS EIRELI</t>
  </si>
  <si>
    <t>TATIANA MARQUES DE GOUVEA</t>
  </si>
  <si>
    <t>02292126206</t>
  </si>
  <si>
    <t>tatyannagouvea@gmail.com</t>
  </si>
  <si>
    <t>CARLA LAYANA DA SILVA NASCIMENTO</t>
  </si>
  <si>
    <t>02791311351</t>
  </si>
  <si>
    <t>carlalayana541@gmail.com</t>
  </si>
  <si>
    <t>ANDREA JANAINA BRUM CASTRO</t>
  </si>
  <si>
    <t>03244804071</t>
  </si>
  <si>
    <t>ac2679027@gmail.com</t>
  </si>
  <si>
    <t>ROSALIA CUNHA RODRIGUES</t>
  </si>
  <si>
    <t>12631711769</t>
  </si>
  <si>
    <t>rodriguesrosalia41@gmail.com</t>
  </si>
  <si>
    <t>JACQUELINE AVELINO SILVA</t>
  </si>
  <si>
    <t>03179190590</t>
  </si>
  <si>
    <t>jackcarvalholisboa@gmail.com</t>
  </si>
  <si>
    <t>BRUNA HELOISE RAMOS PEREIRA</t>
  </si>
  <si>
    <t>14386547908</t>
  </si>
  <si>
    <t>brunaramosdornelles09@gmail.com</t>
  </si>
  <si>
    <t>14700096000105</t>
  </si>
  <si>
    <t>DESK MANAGER SOFTWARE LTDA</t>
  </si>
  <si>
    <t>03941904000100</t>
  </si>
  <si>
    <t>OSASUNA PARTICIPACOES LTDA</t>
  </si>
  <si>
    <t>CATIANE BARROS LIMA</t>
  </si>
  <si>
    <t>83263195204</t>
  </si>
  <si>
    <t>catianelima2804@gmail.com</t>
  </si>
  <si>
    <t>ADRIANA NETTO PINHEIRO</t>
  </si>
  <si>
    <t>72013265204</t>
  </si>
  <si>
    <t>pinheiroadriana504@gmail.com</t>
  </si>
  <si>
    <t>JAQUELINE DA SILVA DE OLIVEIRA</t>
  </si>
  <si>
    <t>05251778414</t>
  </si>
  <si>
    <t>jaquelineoliveira3872@gmail.com</t>
  </si>
  <si>
    <t>50255527000135</t>
  </si>
  <si>
    <t>ALAQUE SOLUCOES EM MANUTENCAO PREDIAL LTDA</t>
  </si>
  <si>
    <t>JHENIFFER DA SILVA CAMARA</t>
  </si>
  <si>
    <t>17812916758</t>
  </si>
  <si>
    <t>jheniffercamara1999@hotmail.com</t>
  </si>
  <si>
    <t>ANA PAULA DOS SANTOS</t>
  </si>
  <si>
    <t>06930664740</t>
  </si>
  <si>
    <t>anapaulaflavio12@gmail.com</t>
  </si>
  <si>
    <t>04195023000150</t>
  </si>
  <si>
    <t>MF COLOMBO ADVOGADOS ASSOCIADOS SC</t>
  </si>
  <si>
    <t>SHOPPING PARK EUROPEU S/A</t>
  </si>
  <si>
    <t>11096279000175</t>
  </si>
  <si>
    <t>HELLEN CRISTINA DA SILVA</t>
  </si>
  <si>
    <t>17230094747</t>
  </si>
  <si>
    <t>hellende1996@hotmail.com</t>
  </si>
  <si>
    <t>08273024000126</t>
  </si>
  <si>
    <t>CONTACTUS 10 EVENTOS CORPORATIVOS LTDA</t>
  </si>
  <si>
    <t>TAINA DE OLIVEIRA ROZENDO</t>
  </si>
  <si>
    <t>99532875115</t>
  </si>
  <si>
    <t>taina1rozendo@gmail.com</t>
  </si>
  <si>
    <t>10318969000169</t>
  </si>
  <si>
    <t>AXUR SEGURANCA E DEFESA CIBERNETICA LTDA</t>
  </si>
  <si>
    <t>EVANIA MARQUES DE ALENCAR</t>
  </si>
  <si>
    <t>07146747107</t>
  </si>
  <si>
    <t>evaniamarques70@gmail.com</t>
  </si>
  <si>
    <t>JULIA FLORENTINO DE BARROS</t>
  </si>
  <si>
    <t>15817622750</t>
  </si>
  <si>
    <t>juflorbarros@gmail.com</t>
  </si>
  <si>
    <t>32063432000138</t>
  </si>
  <si>
    <t>BEZALEL DESIGN E PRODUCOES LTDA</t>
  </si>
  <si>
    <t>VITORIA LOPES DA SILVA</t>
  </si>
  <si>
    <t>61235429318</t>
  </si>
  <si>
    <t>Vittorialopes18@gmail.com</t>
  </si>
  <si>
    <t>LARISSA KAREN SILVA SANTOS</t>
  </si>
  <si>
    <t>07082612303</t>
  </si>
  <si>
    <t>larissakaren0000@gmail.com</t>
  </si>
  <si>
    <t>ADRIANE CRISTINA MEDEIROS LOPES</t>
  </si>
  <si>
    <t>05579061307</t>
  </si>
  <si>
    <t>adrianerodrigues1501@gmail.com</t>
  </si>
  <si>
    <t>03141244000182</t>
  </si>
  <si>
    <t>RODRIGO RIBEIRO E OLIVEIRA ADVOGADOS ASSOCIADOS</t>
  </si>
  <si>
    <t>JULIA JENIFER GUEDES DOS SANTOS</t>
  </si>
  <si>
    <t>49542506848</t>
  </si>
  <si>
    <t>jenifersantoscdhu@gmail.com</t>
  </si>
  <si>
    <t>ANDRESSA THAINARA SOUZA PEREIRA</t>
  </si>
  <si>
    <t>16662346721</t>
  </si>
  <si>
    <t>GABRIELA ARAUJO PEREIRA</t>
  </si>
  <si>
    <t>18055098700</t>
  </si>
  <si>
    <t>gabrielaarajo30@gmail.com</t>
  </si>
  <si>
    <t>PAULA CRISTINA ALVES DOS SANTOS</t>
  </si>
  <si>
    <t>13818440735</t>
  </si>
  <si>
    <t>paulacristinasantos161@gmail.com</t>
  </si>
  <si>
    <t>VIRAGINI BIJOUTERIA LTDA</t>
  </si>
  <si>
    <t>31448194000116</t>
  </si>
  <si>
    <t>VIRAGINI@VIRAGINI.COM.BR</t>
  </si>
  <si>
    <t>LARISSA LORRAYNE SANTANA DA SILVA</t>
  </si>
  <si>
    <t>70825077478</t>
  </si>
  <si>
    <t>larissalorrayne0504@gmail.com</t>
  </si>
  <si>
    <t>VITORIA DE MOURA NOGUEIRA</t>
  </si>
  <si>
    <t>18960719706</t>
  </si>
  <si>
    <t>vitoriamouranogueira@gmail.com</t>
  </si>
  <si>
    <t>MONALIZA PAIS LANDIM DA GAMA</t>
  </si>
  <si>
    <t>04515516302</t>
  </si>
  <si>
    <t>LAUDIRLEIA DOS SANTOS SILVA</t>
  </si>
  <si>
    <t>31256845876</t>
  </si>
  <si>
    <t>lau.santossilva13@gmail.com</t>
  </si>
  <si>
    <t>29386872000111</t>
  </si>
  <si>
    <t>SEVEN LOGISTICA &amp; SERVICOS LTDA</t>
  </si>
  <si>
    <t>PETROMIX LIMITADA</t>
  </si>
  <si>
    <t>24623024000165</t>
  </si>
  <si>
    <t>WELLINGTON LOBATO DOS SANTOS</t>
  </si>
  <si>
    <t>02820539211</t>
  </si>
  <si>
    <t>caiobruce7@gmail.com</t>
  </si>
  <si>
    <t>16707848000357</t>
  </si>
  <si>
    <t>SINGULAR FACILITES SERVICE S A</t>
  </si>
  <si>
    <t>JAMILLE SILVEIRA DE MORAIS</t>
  </si>
  <si>
    <t>03774162310</t>
  </si>
  <si>
    <t>jamillepsilveira@gmail.com</t>
  </si>
  <si>
    <t>BOA VISTA SERVIÇOS S A</t>
  </si>
  <si>
    <t>11725176000127</t>
  </si>
  <si>
    <t>02011574000190</t>
  </si>
  <si>
    <t>TRIBUNAL REGIONAL DO TRABALHO DA 10 REGIAO</t>
  </si>
  <si>
    <t>SUELLEN SILVA CUNHA</t>
  </si>
  <si>
    <t>97568198200</t>
  </si>
  <si>
    <t>pcx260587@gmail.com</t>
  </si>
  <si>
    <t>MARTA REGINA ALVES PEREIRA</t>
  </si>
  <si>
    <t>61788600304</t>
  </si>
  <si>
    <t>martafagundes22@gmail.com</t>
  </si>
  <si>
    <t>JESSICA GOMES DA SILVA</t>
  </si>
  <si>
    <t>84642530010</t>
  </si>
  <si>
    <t>gomesjeh2712@gmail.com</t>
  </si>
  <si>
    <t>VILMAR DA SILVA FILHO</t>
  </si>
  <si>
    <t>04432974109</t>
  </si>
  <si>
    <t>vilmarsf@live.com</t>
  </si>
  <si>
    <t>LEANDRO FERREIRA DA SILVA</t>
  </si>
  <si>
    <t>37257216886</t>
  </si>
  <si>
    <t>leandrofferreira91@gmail.com</t>
  </si>
  <si>
    <t>MAIANE LUZ DOS SANTOS</t>
  </si>
  <si>
    <t>16784713729</t>
  </si>
  <si>
    <t>maiane.luz1@gmail.com</t>
  </si>
  <si>
    <t>NATALIA SANTIAGO VITOR</t>
  </si>
  <si>
    <t>11340138760</t>
  </si>
  <si>
    <t>natyvitor2502@gmail.com</t>
  </si>
  <si>
    <t>08608586000183</t>
  </si>
  <si>
    <t>EDIFICIO GREEN LAKE E GREEN GARDEN</t>
  </si>
  <si>
    <t>JESSICA DE OLIVEIRA LOPES</t>
  </si>
  <si>
    <t>17109269701</t>
  </si>
  <si>
    <t>jessicalopestonton@gmail.com</t>
  </si>
  <si>
    <t>NAFTALI CAMILA GUEDES DA SILVA</t>
  </si>
  <si>
    <t>10949324426</t>
  </si>
  <si>
    <t>njvideo2011@hotmail.com</t>
  </si>
  <si>
    <t>JOSE LUCAS DOS SANTOS CORREIA JUNIOR</t>
  </si>
  <si>
    <t>41238894844</t>
  </si>
  <si>
    <t>juniorbradoviski94@gmail.com</t>
  </si>
  <si>
    <t>ELLEN SOARES LIMA</t>
  </si>
  <si>
    <t>70519616162</t>
  </si>
  <si>
    <t>ellenlimamorena@gmail.com</t>
  </si>
  <si>
    <t>VALDIANA LOPES GONCALVES</t>
  </si>
  <si>
    <t>94959340282</t>
  </si>
  <si>
    <t>valdiana1982@gmail.com</t>
  </si>
  <si>
    <t>JOANITA MARIA ARRUDA DE OLIVEIRA</t>
  </si>
  <si>
    <t>74273892391</t>
  </si>
  <si>
    <t>juarruda45@gmail.com</t>
  </si>
  <si>
    <t>FERNANDA DAMASO OLIVEIRA</t>
  </si>
  <si>
    <t>10126642958</t>
  </si>
  <si>
    <t>fernanda11012004@gmail.com</t>
  </si>
  <si>
    <t>JOSENILDA RODRIGUES DE FRANCA</t>
  </si>
  <si>
    <t>64855856304</t>
  </si>
  <si>
    <t>josifranca2608@gmail.com</t>
  </si>
  <si>
    <t>EMANOELLE SILVA OLIVEIRA</t>
  </si>
  <si>
    <t>10214092437</t>
  </si>
  <si>
    <t>manuh_nuka14@hotmail.com</t>
  </si>
  <si>
    <t>CESAR FERREIRA SOARES</t>
  </si>
  <si>
    <t>06638832530</t>
  </si>
  <si>
    <t>cesarfs2303@gmail.com</t>
  </si>
  <si>
    <t>ANNA CLAUDIA SANTANA DAS NEVES</t>
  </si>
  <si>
    <t>06062145504</t>
  </si>
  <si>
    <t>claudinhaneves.0@gmail.com</t>
  </si>
  <si>
    <t>PRISCILA MARIA FERREIRA</t>
  </si>
  <si>
    <t>33517040894</t>
  </si>
  <si>
    <t>pontesclara52@gmail.com</t>
  </si>
  <si>
    <t>VEX PAINEIS LTDA</t>
  </si>
  <si>
    <t>08142786000193</t>
  </si>
  <si>
    <t>LIVIA MAIA RICARTE ARANTES</t>
  </si>
  <si>
    <t>11177880750</t>
  </si>
  <si>
    <t>liviaarantes77@gmail.com</t>
  </si>
  <si>
    <t>FRANCIRLANE COSTA DAMASCENO</t>
  </si>
  <si>
    <t>02887742213</t>
  </si>
  <si>
    <t>c.francirlane@gmail.com</t>
  </si>
  <si>
    <t>RICHARD FONSECA SIQUEIRA MACHADO</t>
  </si>
  <si>
    <t>12288127643</t>
  </si>
  <si>
    <t>richardfonsecasiqueira@gmail.com</t>
  </si>
  <si>
    <t>CRISLAINE ARAUJO DOS SANTOS</t>
  </si>
  <si>
    <t>52275406832</t>
  </si>
  <si>
    <t>c.araujosantos3040@gmail.com</t>
  </si>
  <si>
    <t>CECATTO SEMIJOIAS LTDA</t>
  </si>
  <si>
    <t>55335963000138</t>
  </si>
  <si>
    <t>cecattosemijoias@gmail.com /  karina.mendonca73@hotmail.com</t>
  </si>
  <si>
    <t>ELAINE DA SILVA DOS SANTOS</t>
  </si>
  <si>
    <t>06332642106</t>
  </si>
  <si>
    <t>caixetaelaine@gmail.com</t>
  </si>
  <si>
    <t>MARIA DO ROSARIO DA SILVA</t>
  </si>
  <si>
    <t>03637443635</t>
  </si>
  <si>
    <t>dorosariomaria317@gmail.com</t>
  </si>
  <si>
    <t>23476033000884</t>
  </si>
  <si>
    <t>BMB MATERIAL DE CONSTRUCAO S A</t>
  </si>
  <si>
    <t>CAROLINI CORTEZ TORRES</t>
  </si>
  <si>
    <t>42143015879</t>
  </si>
  <si>
    <t>carolini.cortez23@gmail.com</t>
  </si>
  <si>
    <t>ROSEANA DA ANUNCIACAO DE MOURA</t>
  </si>
  <si>
    <t>60822727307</t>
  </si>
  <si>
    <t>roseanamoura2013@gmail.com</t>
  </si>
  <si>
    <t>GIOVANA PEREIRA RANGEL</t>
  </si>
  <si>
    <t>00096974702</t>
  </si>
  <si>
    <t>rangelgiovanna25@gmail.com</t>
  </si>
  <si>
    <t>MANUELA DE MORAES BAIA</t>
  </si>
  <si>
    <t>86303724272</t>
  </si>
  <si>
    <t>manumoraes1985@gmail.com</t>
  </si>
  <si>
    <t>ROSIANE LUCIA VITOR</t>
  </si>
  <si>
    <t>01357385633</t>
  </si>
  <si>
    <t>rosianeluciavitor@hotmail.com</t>
  </si>
  <si>
    <t>11862955000174</t>
  </si>
  <si>
    <t>CONDOMINIO EDILICIO SHOPPING PATIO MACEIO</t>
  </si>
  <si>
    <t>THAIS HELENA DO NASCIMENTO CONCEICAO</t>
  </si>
  <si>
    <t>14124795769</t>
  </si>
  <si>
    <t>thaishelenadonascimentoconceic@gmail.com</t>
  </si>
  <si>
    <t>LIDIA CRISTINA ANDRE</t>
  </si>
  <si>
    <t>07426059650</t>
  </si>
  <si>
    <t>lidiacristinaandre@gmail.com</t>
  </si>
  <si>
    <t>PATRINY LORRANNA DOS SANTOS MOTA</t>
  </si>
  <si>
    <t>02104616247</t>
  </si>
  <si>
    <t>patrinylorranna24@gmail.com</t>
  </si>
  <si>
    <t>INOVA GESSO LTDA</t>
  </si>
  <si>
    <t>52203289000140</t>
  </si>
  <si>
    <t>INOVAGESSO.ADM@GMAIL.COM</t>
  </si>
  <si>
    <t>28115627000107</t>
  </si>
  <si>
    <t>NB PROJETOS ESPORTIVOS LTDA</t>
  </si>
  <si>
    <t>34293014000162</t>
  </si>
  <si>
    <t>R E DA SILVA FERNANDES BIJOUTERIAS</t>
  </si>
  <si>
    <t>VENDAS@LEOBIJOUX.COM.BR</t>
  </si>
  <si>
    <t>ADVANSTAR COMMUNICATIONS INS</t>
  </si>
  <si>
    <t>ALESSANDRA ALVES DA COSTA</t>
  </si>
  <si>
    <t>35271042839</t>
  </si>
  <si>
    <t>alessandra.alvesc@hotmail.com</t>
  </si>
  <si>
    <t>DIOGO DE OLIVEIRA DO NASCIMENTO</t>
  </si>
  <si>
    <t>13908872782</t>
  </si>
  <si>
    <t>diogo-onascimento@hotmail.com</t>
  </si>
  <si>
    <t>VERONICA PAIXAO DIAS</t>
  </si>
  <si>
    <t>31033724858</t>
  </si>
  <si>
    <t>veronicapaixaodias@hotmail.com</t>
  </si>
  <si>
    <t>MIRIA RIBEIRO MIYAMOTO PRUDENTE</t>
  </si>
  <si>
    <t>50290375860</t>
  </si>
  <si>
    <t>mihmiyamoto@hotmail.com</t>
  </si>
  <si>
    <t>RAYANE SOUSA SILVA</t>
  </si>
  <si>
    <t>14084290637</t>
  </si>
  <si>
    <t>sousarayane687@gmail.com</t>
  </si>
  <si>
    <t>EMANUELLE FERREIRA DA SILVA DINIZ</t>
  </si>
  <si>
    <t>01431576476</t>
  </si>
  <si>
    <t>emanuelleferreira2073@gmail.com</t>
  </si>
  <si>
    <t>36556582000134</t>
  </si>
  <si>
    <t>SHEYLA DE OLIVEIRA BARRETO 64560716153</t>
  </si>
  <si>
    <t>21460990000110</t>
  </si>
  <si>
    <t>GUARDE PERTO EMPREENDIMENTO BARRA DA TIJUCA LTDA</t>
  </si>
  <si>
    <t>TNT FEDEX - ES</t>
  </si>
  <si>
    <t>95591723018166</t>
  </si>
  <si>
    <t>FRANCISCA IRIS VASCONCELOS SOUSA</t>
  </si>
  <si>
    <t>70014494663</t>
  </si>
  <si>
    <t>irisvasconcelos059@gmail.com</t>
  </si>
  <si>
    <t>RAISSA PAES LEME DA SILVA</t>
  </si>
  <si>
    <t>19574135730</t>
  </si>
  <si>
    <t>raissa.paes.1@gmail.com</t>
  </si>
  <si>
    <t>95591723003800</t>
  </si>
  <si>
    <t>TNT MERCURIO CARGAS E ENCOMENDAS EXPRESSAS LTDA</t>
  </si>
  <si>
    <t>LUANA FERREIRA DA CUNHA</t>
  </si>
  <si>
    <t>05998105729</t>
  </si>
  <si>
    <t>lucaferreira550@gmail.com</t>
  </si>
  <si>
    <t>HELLEN NAZARET SOUSA</t>
  </si>
  <si>
    <t>40366147897</t>
  </si>
  <si>
    <t>hellensousa0507@gmail.com</t>
  </si>
  <si>
    <t>ANA PAULA DA CONCEICAO</t>
  </si>
  <si>
    <t>12948105706</t>
  </si>
  <si>
    <t>apconceicao2020@gmail.com</t>
  </si>
  <si>
    <t>ISABELLA DE ALMEIDA RESENDE</t>
  </si>
  <si>
    <t>13041862700</t>
  </si>
  <si>
    <t>isabella.a76@yahoo.com</t>
  </si>
  <si>
    <t>MAIARA MATOS DOS SANTOS</t>
  </si>
  <si>
    <t>86194842571</t>
  </si>
  <si>
    <t>maiaramt@outlook.com</t>
  </si>
  <si>
    <t>FELIPE DE OLIVEIRA</t>
  </si>
  <si>
    <t>48914156818</t>
  </si>
  <si>
    <t>felipe02936@gmail.com</t>
  </si>
  <si>
    <t>JOYCE DE OLIVEIRA PRIMO</t>
  </si>
  <si>
    <t>16360693712</t>
  </si>
  <si>
    <t>joyceprimoprimo410@gmail.com</t>
  </si>
  <si>
    <t>VINDULA INTERNET LTDA</t>
  </si>
  <si>
    <t>20486227000104</t>
  </si>
  <si>
    <t>LILIAN RAQUEL TEIXEIRA ALVES</t>
  </si>
  <si>
    <t>00826727174</t>
  </si>
  <si>
    <t>raquellilian245@gmail.com</t>
  </si>
  <si>
    <t>10342850000121</t>
  </si>
  <si>
    <t>WCT 2010 MATERIAIS ELETRICOS LTDA</t>
  </si>
  <si>
    <t>RAYSSA DO NASCIMENTO SOUSA</t>
  </si>
  <si>
    <t>02240958200</t>
  </si>
  <si>
    <t>rayssasousa2155@gmail.com</t>
  </si>
  <si>
    <t>23514668000152</t>
  </si>
  <si>
    <t>GUPY TECNOLOGIA EM RECRUTAMENTO LTDA</t>
  </si>
  <si>
    <t>LUCAS MAGALHAES BARBOSA DOS SANTOS</t>
  </si>
  <si>
    <t>15957980722</t>
  </si>
  <si>
    <t>lucxs34@gmail.com</t>
  </si>
  <si>
    <t>RHAYSSA DAYANNA TRINDADE MAURICIO</t>
  </si>
  <si>
    <t>06182448407</t>
  </si>
  <si>
    <t>rhayssatrindade28@icloud.com</t>
  </si>
  <si>
    <t>JOSE ANTONIO DA SILVA MOREIRA FILHO</t>
  </si>
  <si>
    <t>94077363268</t>
  </si>
  <si>
    <t>joseantoniomoreira87@gmail.com</t>
  </si>
  <si>
    <t>PRISCILA LIMA DE SOUZA</t>
  </si>
  <si>
    <t>07505499394</t>
  </si>
  <si>
    <t>priscilalima067@gmail.com</t>
  </si>
  <si>
    <t>TACILA SOARES</t>
  </si>
  <si>
    <t>12564056636</t>
  </si>
  <si>
    <t>tacilasoares0@gmail.com</t>
  </si>
  <si>
    <t>CAMILA BATISTA</t>
  </si>
  <si>
    <t>03435875135</t>
  </si>
  <si>
    <t>camilabatsta66@gmail.com</t>
  </si>
  <si>
    <t>CARLA DOS SANTOS CAMPINHO</t>
  </si>
  <si>
    <t>05599885321</t>
  </si>
  <si>
    <t>carlaacampinho20@gmail.com</t>
  </si>
  <si>
    <t>SAMARA BRAGA DE ABREU</t>
  </si>
  <si>
    <t>08306276426</t>
  </si>
  <si>
    <t>samaraabreubraga@hotmail.com</t>
  </si>
  <si>
    <t>AYLA GUALDA DE ARAGAO</t>
  </si>
  <si>
    <t>25796125800</t>
  </si>
  <si>
    <t>aylagaragao@gmail.com</t>
  </si>
  <si>
    <t>GABRIELA JOSE DA SILVA</t>
  </si>
  <si>
    <t>06912762425</t>
  </si>
  <si>
    <t>gaby.s482@gmail.com</t>
  </si>
  <si>
    <t>LARISSA SILVA E SILVA</t>
  </si>
  <si>
    <t>02653253232</t>
  </si>
  <si>
    <t>laryssagomes1659@gmail.com</t>
  </si>
  <si>
    <t>VALERIA DA SILVA FERREIRA</t>
  </si>
  <si>
    <t>03470780102</t>
  </si>
  <si>
    <t>valeriasilvaferreira97@gmail.com</t>
  </si>
  <si>
    <t>26001847835</t>
  </si>
  <si>
    <t>MALLET MONTEIRO DE OLIVEIRA</t>
  </si>
  <si>
    <t>TIAGO DA SILVA</t>
  </si>
  <si>
    <t>05660907911</t>
  </si>
  <si>
    <t>tiagods.2809@gmail.com</t>
  </si>
  <si>
    <t>KAROLINE TIAGO DE SOUZA CUNHA</t>
  </si>
  <si>
    <t>04449680162</t>
  </si>
  <si>
    <t>karolbalthar@hotmail.com</t>
  </si>
  <si>
    <t>TEREZINHA APARECIDA GUILHERMINA DE CASTRO</t>
  </si>
  <si>
    <t>01484185625</t>
  </si>
  <si>
    <t>teteguilhermina1978@gmail.com</t>
  </si>
  <si>
    <t>TAIS BOBATO DE SOUZA</t>
  </si>
  <si>
    <t>38820375800</t>
  </si>
  <si>
    <t>tais.bobato@gmail.com</t>
  </si>
  <si>
    <t>CASSANDRA COSTA DA SILVA</t>
  </si>
  <si>
    <t>14241082688</t>
  </si>
  <si>
    <t>silvakassandra940@gmail.com</t>
  </si>
  <si>
    <t>RANIERE DOS SANTOS LIMA</t>
  </si>
  <si>
    <t>50610058304</t>
  </si>
  <si>
    <t>ariadny.carneiro@iguatemifortaleza.com.br</t>
  </si>
  <si>
    <t>YANA LOPES DA COSTA</t>
  </si>
  <si>
    <t>13464870731</t>
  </si>
  <si>
    <t>kalyb.art@gmail.com</t>
  </si>
  <si>
    <t>MULTSERV ENGENHARIA LTDA</t>
  </si>
  <si>
    <t>50415828000189</t>
  </si>
  <si>
    <t>BIANCA DA SILVA AMARAL</t>
  </si>
  <si>
    <t>18148677751</t>
  </si>
  <si>
    <t>bianncamaral@gmail.com</t>
  </si>
  <si>
    <t>GABRIELLE RAQUEL DE LIMA</t>
  </si>
  <si>
    <t>02985181208</t>
  </si>
  <si>
    <t>limagabrielle273@gmail.com</t>
  </si>
  <si>
    <t>BECKER BRUZZI &amp; LAMEIRO</t>
  </si>
  <si>
    <t>45368352000132</t>
  </si>
  <si>
    <t>05020843000173</t>
  </si>
  <si>
    <t>TIRA E RETIRA GRAFICA E EDITORA LTDA</t>
  </si>
  <si>
    <t>BELLOREPRESENTACOES2022@GMAIL.COM</t>
  </si>
  <si>
    <t>ALEXSSANDRO DA MATA SILVA</t>
  </si>
  <si>
    <t>52170588892</t>
  </si>
  <si>
    <t>alexsilva2019thg06@gmail.com</t>
  </si>
  <si>
    <t>DEUSILENE MARQUES SOARES</t>
  </si>
  <si>
    <t>12612641777</t>
  </si>
  <si>
    <t>lanemarques4@gmail.com</t>
  </si>
  <si>
    <t>LUCAS ROBERTO DE PAIVA</t>
  </si>
  <si>
    <t>05349412140</t>
  </si>
  <si>
    <t>lukas-rp-@hotmail.com</t>
  </si>
  <si>
    <t>RENATA MENDONCA GUEDES ALVES</t>
  </si>
  <si>
    <t>10151059713</t>
  </si>
  <si>
    <t>ren.m.guedes@gmail.com</t>
  </si>
  <si>
    <t>ADRIA ROCHA SANTOS</t>
  </si>
  <si>
    <t>00117799696</t>
  </si>
  <si>
    <t>adriasantosatleta@gmail.com</t>
  </si>
  <si>
    <t>KAROLAINY VASCONCELOS CAVALCANTE</t>
  </si>
  <si>
    <t>19806277708</t>
  </si>
  <si>
    <t>karolainyvc@gmail.com</t>
  </si>
  <si>
    <t>SABRYNA SUELLEM APARECIDA DE PAULO ALMEIDA</t>
  </si>
  <si>
    <t>54898991823</t>
  </si>
  <si>
    <t>sabrynasuellenalmeida23@gmail.com</t>
  </si>
  <si>
    <t>SIMONE SIMOES NOGUEIRA</t>
  </si>
  <si>
    <t>01667898795</t>
  </si>
  <si>
    <t>sn_souza@hotmail.com</t>
  </si>
  <si>
    <t>PAMMELLEYE KATHERINNE FRANCOISE REBECCA J S L MACHADO</t>
  </si>
  <si>
    <t>03483021183</t>
  </si>
  <si>
    <t>katherinnemendonca@gmail.com</t>
  </si>
  <si>
    <t>WOODTECH SERVICOS LTDA</t>
  </si>
  <si>
    <t>50218768000104</t>
  </si>
  <si>
    <t>BENEFICIOS</t>
  </si>
  <si>
    <t>39459331000634</t>
  </si>
  <si>
    <t>CAIXA CARTOES PRE-PAGOS S A</t>
  </si>
  <si>
    <t>FRANKELYNE MARIA DA SILVA</t>
  </si>
  <si>
    <t>10344218406</t>
  </si>
  <si>
    <t>kelynesilva0@gmail.com</t>
  </si>
  <si>
    <t>TALITA WASK TEIXEIRA</t>
  </si>
  <si>
    <t>56802600854</t>
  </si>
  <si>
    <t>talitawask6@gmail.com</t>
  </si>
  <si>
    <t>KETILAINE FONSECA MOREIRA</t>
  </si>
  <si>
    <t>13032727766</t>
  </si>
  <si>
    <t>ketilainefonseca@gmail.com</t>
  </si>
  <si>
    <t>NILMA ADRIANO SILVA</t>
  </si>
  <si>
    <t>04829660171</t>
  </si>
  <si>
    <t>44865387000114</t>
  </si>
  <si>
    <t>W.R VISUAL LETREIROS LTDA</t>
  </si>
  <si>
    <t>CAIO FELIPPE MOREIRA TAVARES</t>
  </si>
  <si>
    <t>17040782707</t>
  </si>
  <si>
    <t>cfelippetavares@outlook.com</t>
  </si>
  <si>
    <t>53985982000184</t>
  </si>
  <si>
    <t>CONDOMINIO SHOPPING CENTER IBIRAPUERA</t>
  </si>
  <si>
    <t>LEUANY PEREIRA DA SILVA</t>
  </si>
  <si>
    <t>75771705187</t>
  </si>
  <si>
    <t>leuanycristina@hotmail.com</t>
  </si>
  <si>
    <t>IVONETE DE SOUSA SILVA DIAS</t>
  </si>
  <si>
    <t>59118717349</t>
  </si>
  <si>
    <t>dias.ivonete@yahoo.com.br</t>
  </si>
  <si>
    <t>ANDERSON SABINO DE ABREU</t>
  </si>
  <si>
    <t>50335400000126</t>
  </si>
  <si>
    <t>26191358000132</t>
  </si>
  <si>
    <t>JMF SISTEMAS E SERVICOS EM TECNOLOGIA DA INFORMACAO LTDA</t>
  </si>
  <si>
    <t>IARA RODRIGUES GONCALVES</t>
  </si>
  <si>
    <t>56392702172</t>
  </si>
  <si>
    <t>iararodrigues31@gmail.com</t>
  </si>
  <si>
    <t>STHEFANY XAVIER VITORIANO</t>
  </si>
  <si>
    <t>13619534462</t>
  </si>
  <si>
    <t>vitorianosthefany@gmail.com</t>
  </si>
  <si>
    <t>GUILHERME ALBERTO SANTOS</t>
  </si>
  <si>
    <t>14259647709</t>
  </si>
  <si>
    <t>guilhermeas410@gmail.com</t>
  </si>
  <si>
    <t>19574232000181</t>
  </si>
  <si>
    <t>LEONARDO GUIMARAES FERREIRA BEZERRA</t>
  </si>
  <si>
    <t>LGWATSS@GMAIL.COM</t>
  </si>
  <si>
    <t>SILVIANI GOMES DO NASCIMENTO</t>
  </si>
  <si>
    <t>04047707201</t>
  </si>
  <si>
    <t>silvianigomes74@gmail.com</t>
  </si>
  <si>
    <t>40258184000109</t>
  </si>
  <si>
    <t>ILAN F LEVACOV SOCIEDADE INDIVIDUAL DE ADVOCACIA</t>
  </si>
  <si>
    <t>22873238000164</t>
  </si>
  <si>
    <t>TRACTORBEL EQUIPAMENTOS LTDA</t>
  </si>
  <si>
    <t>RAYSSA MATOS DE SOUSA</t>
  </si>
  <si>
    <t>18484804747</t>
  </si>
  <si>
    <t>yssamatos@gmail.com</t>
  </si>
  <si>
    <t>13530147000135</t>
  </si>
  <si>
    <t>SIMOES INDUSTRIA DE MALHAS LTDA</t>
  </si>
  <si>
    <t>FATIMASIMOES_M@HOTMAIL.COM</t>
  </si>
  <si>
    <t>EDIVAN DE FREITAS DA SILVA</t>
  </si>
  <si>
    <t>00607451939</t>
  </si>
  <si>
    <t>edivandasilva034@gmail.com</t>
  </si>
  <si>
    <t>EWERTON DA SILVA CELESTINO</t>
  </si>
  <si>
    <t>16727152705</t>
  </si>
  <si>
    <t>silvaewerton220@gmail.com</t>
  </si>
  <si>
    <t>MARCELLE BARRETO PRATA</t>
  </si>
  <si>
    <t>05552622359</t>
  </si>
  <si>
    <t>marcelle_dhc@hotmail.com</t>
  </si>
  <si>
    <t>09043872000101</t>
  </si>
  <si>
    <t>VISUAL GEAC IND COM E SERV DE COM VISUAL E MOBIL IMP E EXP EIRELI</t>
  </si>
  <si>
    <t>IONARA DA SILVA DO NASCIMENTO</t>
  </si>
  <si>
    <t>09240255303</t>
  </si>
  <si>
    <t>ionara_silva@icloud.com</t>
  </si>
  <si>
    <t>PAMELA MICHELLE DA SILVA PINHEIRO</t>
  </si>
  <si>
    <t>02583317202</t>
  </si>
  <si>
    <t>pamela1342@outlook.com</t>
  </si>
  <si>
    <t>MILKA GOMES LEAL</t>
  </si>
  <si>
    <t>99571951234</t>
  </si>
  <si>
    <t>milkaleal17@gmail.com</t>
  </si>
  <si>
    <t>23716740000124</t>
  </si>
  <si>
    <t>FUNDO DE PROMOCAO E PROPAGANDA COLETIVAS DO SHOPPING RIO POTY</t>
  </si>
  <si>
    <t>LAVINIA MARTINHO DE AZEVEDO</t>
  </si>
  <si>
    <t>18417391703</t>
  </si>
  <si>
    <t>martinholaviniaaz@gmail.com</t>
  </si>
  <si>
    <t>MELISSA RIBEIRO SILVA</t>
  </si>
  <si>
    <t>05110367019</t>
  </si>
  <si>
    <t>melissaribeiro015@gmail.com</t>
  </si>
  <si>
    <t>BIANCA INGRID CAMARGOS CARAPIA</t>
  </si>
  <si>
    <t>09631614662</t>
  </si>
  <si>
    <t>biancarapia@gmail.com</t>
  </si>
  <si>
    <t>SEGURADORAS</t>
  </si>
  <si>
    <t>33164021000100</t>
  </si>
  <si>
    <t>TOKIO MARINE SEGURADORA S.A.</t>
  </si>
  <si>
    <t>THAYS SOARES DO CARMO</t>
  </si>
  <si>
    <t>03861527138</t>
  </si>
  <si>
    <t>AIARA DA SILVA PASCHOA</t>
  </si>
  <si>
    <t>18408368737</t>
  </si>
  <si>
    <t>aiara.paschoa@gmail.com</t>
  </si>
  <si>
    <t>ANDRESSA DE SOUSA RODRIGUES</t>
  </si>
  <si>
    <t>16148112701</t>
  </si>
  <si>
    <t>ALINE YAMADA MAGALHAES</t>
  </si>
  <si>
    <t>81031947272</t>
  </si>
  <si>
    <t>alineyamada973@gmail.com</t>
  </si>
  <si>
    <t>04220523000102</t>
  </si>
  <si>
    <t>JAE ILHA DESCARTAVEIS E LIMPEZA LTDA</t>
  </si>
  <si>
    <t>ingrid.moura@jaedescartaveis.com.br</t>
  </si>
  <si>
    <t>ANDREIA DIAS DE SOUZA</t>
  </si>
  <si>
    <t>84282916320</t>
  </si>
  <si>
    <t>andreya.dyas@hotmail.com</t>
  </si>
  <si>
    <t>JEANE DOS SANTOS SANTANA</t>
  </si>
  <si>
    <t>07361834507</t>
  </si>
  <si>
    <t>33979871000158</t>
  </si>
  <si>
    <t>P T SANTOS COMERCIO DE MANEQUINS E ACESSORIOS LTDA</t>
  </si>
  <si>
    <t>RAQUEL CARDOSO DA SILVA</t>
  </si>
  <si>
    <t>20252130774</t>
  </si>
  <si>
    <t>raquelcardoso991@gmail.com</t>
  </si>
  <si>
    <t>FERNANDA DOS SANTOS HONORATO</t>
  </si>
  <si>
    <t>04362803963</t>
  </si>
  <si>
    <t>carminhahonorato@yahoo.com.br</t>
  </si>
  <si>
    <t>02403281000159</t>
  </si>
  <si>
    <t>SAMP ESPIRITO SANTO ASSISTENCIA MEDICA LTDA.</t>
  </si>
  <si>
    <t>05819843000138</t>
  </si>
  <si>
    <t>SANTA MONICA CRIACAO DE SITES E LOJAS VIRTUAIS LTDA</t>
  </si>
  <si>
    <t>LORRAYNE CRISTINA TEIXEIRA GOMES</t>
  </si>
  <si>
    <t>05441104120</t>
  </si>
  <si>
    <t>lorraynetgomes790@gmail.com</t>
  </si>
  <si>
    <t>MARIA DAS DORES SILVA SANTOS</t>
  </si>
  <si>
    <t>04100343477</t>
  </si>
  <si>
    <t>bella.dorinha@hotmail.com</t>
  </si>
  <si>
    <t>GABRIEL DA SILVA GIFFONY</t>
  </si>
  <si>
    <t>14215556708</t>
  </si>
  <si>
    <t>milla1jr@gmail.com</t>
  </si>
  <si>
    <t>JOAO PEDRO DE FREITAS</t>
  </si>
  <si>
    <t>52801290890</t>
  </si>
  <si>
    <t>Jpdovolei@gmail.com</t>
  </si>
  <si>
    <t>MAURICIO TCHOPI DUMBO</t>
  </si>
  <si>
    <t>06559188922</t>
  </si>
  <si>
    <t>mauricio.dumbo@gmail.com</t>
  </si>
  <si>
    <t>GABRIEL HOVELACQUE DE FARIA</t>
  </si>
  <si>
    <t>09988228686</t>
  </si>
  <si>
    <t>gabrielhovelacque2023@gmail.com</t>
  </si>
  <si>
    <t>23966288000159</t>
  </si>
  <si>
    <t>DISPLAY STYLE INDUSTRIA E COMERCIO LTDA EPP</t>
  </si>
  <si>
    <t>RENALD DO NASCIMENTO CERQUEIRA</t>
  </si>
  <si>
    <t>04536153179</t>
  </si>
  <si>
    <t>01745228000173</t>
  </si>
  <si>
    <t>N REACH COMERCIO E SERVICOS LTDA</t>
  </si>
  <si>
    <t>NILCIANE SOMBRA DA SILVA</t>
  </si>
  <si>
    <t>98465317291</t>
  </si>
  <si>
    <t>nilciane190792@gmail.com</t>
  </si>
  <si>
    <t>45637507000199</t>
  </si>
  <si>
    <t>RIOTEK INDUSTRIA E COMERCIO DE EMBALAGENS LTDA</t>
  </si>
  <si>
    <t>DYONA SILVA VILELA</t>
  </si>
  <si>
    <t>00155488139</t>
  </si>
  <si>
    <t>dyonavilela@gmail.com</t>
  </si>
  <si>
    <t>DIEGO FERNANDO LIMA</t>
  </si>
  <si>
    <t>05133945914</t>
  </si>
  <si>
    <t>hulk302@gmail.com</t>
  </si>
  <si>
    <t>31854040000124</t>
  </si>
  <si>
    <t>DR. OCUPACIONAL SAUDE OCUPACIONAL LTDA</t>
  </si>
  <si>
    <t>WANDERSON PABLO BORGES OLIVEIRA</t>
  </si>
  <si>
    <t>04892471135</t>
  </si>
  <si>
    <t>wanderson.pablo@gmail.com</t>
  </si>
  <si>
    <t>IURI ALEXANDRE GRACIANO DE OLIVEIRA</t>
  </si>
  <si>
    <t>15339018725</t>
  </si>
  <si>
    <t>iurialexandregraciano@gmail.com</t>
  </si>
  <si>
    <t>SHEILA SUELY PINHEIRO RODRIGUES</t>
  </si>
  <si>
    <t>63025639253</t>
  </si>
  <si>
    <t>sheilarodrigues1601@gmail.com</t>
  </si>
  <si>
    <t>24569348000162</t>
  </si>
  <si>
    <t>MEU JEANS INDUSTRIA E COMERCIO EIRELI</t>
  </si>
  <si>
    <t>Júlia Schincariol&lt;diretoria@blackskin.com.br</t>
  </si>
  <si>
    <t>VANESSA CARDOSO</t>
  </si>
  <si>
    <t>17582236777</t>
  </si>
  <si>
    <t>cardosoamorim26@gmail.com</t>
  </si>
  <si>
    <t>03237088000158</t>
  </si>
  <si>
    <t>TAVARES E MORGADO ADVOGADOS</t>
  </si>
  <si>
    <t>03746938000143</t>
  </si>
  <si>
    <t>BRS SP SUPRIMENTOS CORPORATIVOS LTDA</t>
  </si>
  <si>
    <t>PATRICIA REGINA RODRIGUES DOS SANTOS COSTA</t>
  </si>
  <si>
    <t>11880998769</t>
  </si>
  <si>
    <t>patriciarodrigues95329@gmail.com</t>
  </si>
  <si>
    <t>CASSIO LOPES DOS REIS</t>
  </si>
  <si>
    <t>03634346582</t>
  </si>
  <si>
    <t>cassio.l.reis.cl@gmail.com</t>
  </si>
  <si>
    <t>ERICA DA ROSA RODRIGUES</t>
  </si>
  <si>
    <t>07597724950</t>
  </si>
  <si>
    <t>ericarosa91@yahoo.com</t>
  </si>
  <si>
    <t>LUCAS DOS SANTOS CARVALHO</t>
  </si>
  <si>
    <t>01213672406</t>
  </si>
  <si>
    <t>lucascarvalhotm@gmail.com</t>
  </si>
  <si>
    <t>JOCECLEDE DOS SANTOS LUZ</t>
  </si>
  <si>
    <t>80171273591</t>
  </si>
  <si>
    <t>cleide.roze@hotmail.com</t>
  </si>
  <si>
    <t>BELLA TECNOLOGIA LTDA</t>
  </si>
  <si>
    <t>20324470000118</t>
  </si>
  <si>
    <t>danilo@bellatecnologia.com.br</t>
  </si>
  <si>
    <t>FELIPE FULY GOMES</t>
  </si>
  <si>
    <t>12481497775</t>
  </si>
  <si>
    <t>felipefuly12@gmail.com</t>
  </si>
  <si>
    <t>AMS INFORMATICA LTDA</t>
  </si>
  <si>
    <t>02707366000120</t>
  </si>
  <si>
    <t>c.santos@amsinetworks.com</t>
  </si>
  <si>
    <t>IGOR VALERIO RODRIGUES</t>
  </si>
  <si>
    <t>05115822695</t>
  </si>
  <si>
    <t>igor.libras@hotmail.com</t>
  </si>
  <si>
    <t>ADRIANA MARINHO DE ARAUJO</t>
  </si>
  <si>
    <t>02344217460</t>
  </si>
  <si>
    <t>adrianayasminmarinho@gmail.com</t>
  </si>
  <si>
    <t>ANA CLARA DA SILVA VASCONCELOS PAES</t>
  </si>
  <si>
    <t>20559792727</t>
  </si>
  <si>
    <t>paesanaclara08@gmail.com</t>
  </si>
  <si>
    <t>WALTIANE DORIA MARTINS</t>
  </si>
  <si>
    <t>01522284389</t>
  </si>
  <si>
    <t>waltianedm@outlook.com</t>
  </si>
  <si>
    <t>BRUNA LANAYRA DE FREITAS CRISPIM</t>
  </si>
  <si>
    <t>01789207118</t>
  </si>
  <si>
    <t>brunacrispim245@gmail.com</t>
  </si>
  <si>
    <t>06698091000590</t>
  </si>
  <si>
    <t>AUTOPEL AUTOMACAO COMERCIAL E INFORMATICA LTDA.</t>
  </si>
  <si>
    <t>SAMIRA PEREIRA DE OLIVEIRA</t>
  </si>
  <si>
    <t>14282512946</t>
  </si>
  <si>
    <t>mirinhaolive1209@gmail.com</t>
  </si>
  <si>
    <t>ARTEMIO AMORIM BARBOSA</t>
  </si>
  <si>
    <t>08536327588</t>
  </si>
  <si>
    <t>artemioamorim160@gmail.com</t>
  </si>
  <si>
    <t>UBIRAJARA DA SILVA MAGALHAES</t>
  </si>
  <si>
    <t>13494111758</t>
  </si>
  <si>
    <t>magalhaesubirajara2@gmail.com</t>
  </si>
  <si>
    <t>08586245000154</t>
  </si>
  <si>
    <t>MPRETTI PROJETOS DE ENGENHARIA LTDA</t>
  </si>
  <si>
    <t>CHARLISON BRENNER SILVA MENDES</t>
  </si>
  <si>
    <t>12185780417</t>
  </si>
  <si>
    <t>charllysonbrenner4@gmail.com</t>
  </si>
  <si>
    <t>THAIS MIRELY DA SILVA BELO</t>
  </si>
  <si>
    <t>70952737400</t>
  </si>
  <si>
    <t>thaismirely80@gmail.com</t>
  </si>
  <si>
    <t>ESTEFHANI DA CUNHA SILVA</t>
  </si>
  <si>
    <t>54172671802</t>
  </si>
  <si>
    <t>efratinni@gmail.com</t>
  </si>
  <si>
    <t>AGUA E ESGOTO</t>
  </si>
  <si>
    <t>IGUA RIO DE JANEIRO S A</t>
  </si>
  <si>
    <t>42353180000135</t>
  </si>
  <si>
    <t>ALYNE CUNHA DE OLIVEIRA</t>
  </si>
  <si>
    <t>08089958478</t>
  </si>
  <si>
    <t>alynecunhaa.o@gmail.com</t>
  </si>
  <si>
    <t>MARINA PIRATAS S A</t>
  </si>
  <si>
    <t>02919878000150</t>
  </si>
  <si>
    <t>THISAN REFRIGERACAO LTDA</t>
  </si>
  <si>
    <t>10308574000185</t>
  </si>
  <si>
    <t>PHD ONLINE LTDA</t>
  </si>
  <si>
    <t>39752926000179</t>
  </si>
  <si>
    <t>11718477000123</t>
  </si>
  <si>
    <t>CLM PREDIAL SERVICE EIRELI</t>
  </si>
  <si>
    <t>23752425000152</t>
  </si>
  <si>
    <t>OSMAR SANTOS DA SILVA 87193663534</t>
  </si>
  <si>
    <t>ERICLEIDE ARAUJO FIRMINO</t>
  </si>
  <si>
    <t>19446805000191</t>
  </si>
  <si>
    <t>GIOVANNA PANIZZI</t>
  </si>
  <si>
    <t>04117805908</t>
  </si>
  <si>
    <t>giopanizzi@hotmail.com</t>
  </si>
  <si>
    <t>MARCIA DOS SANTOS WESTERMANN</t>
  </si>
  <si>
    <t>80411266772</t>
  </si>
  <si>
    <t>westermannmarcia@gmail.com</t>
  </si>
  <si>
    <t>42801439000163</t>
  </si>
  <si>
    <t>SAMA PLAST INDUSTRIA E COMERCIO LTDA</t>
  </si>
  <si>
    <t>ELINE DE ALMEIDA REIS</t>
  </si>
  <si>
    <t>02134564270</t>
  </si>
  <si>
    <t>elinereiss@hotmail.com</t>
  </si>
  <si>
    <t>04312421000109</t>
  </si>
  <si>
    <t>BKR LOPES MACHADO AUDITORES E CONSULTORES PE SS</t>
  </si>
  <si>
    <t>CLARA SADER ARAUJO DA SILVEIRA NUNES</t>
  </si>
  <si>
    <t>03594961052</t>
  </si>
  <si>
    <t>claraaraujo19tao@gmail.com</t>
  </si>
  <si>
    <t>18614523000193</t>
  </si>
  <si>
    <t>CONDOMINIO UBERLANDIA SHOPPING</t>
  </si>
  <si>
    <t>11935206000120</t>
  </si>
  <si>
    <t>AUSTRAL COMERCIO E LOCACAO EIRELI</t>
  </si>
  <si>
    <t>financeiro@australtecnologia.com.br</t>
  </si>
  <si>
    <t>06156427000160</t>
  </si>
  <si>
    <t>ALTAPINT REVESTIMENTOS E TECNOLOGIA NO TRATAMENTO</t>
  </si>
  <si>
    <t>TOTVS S.A.</t>
  </si>
  <si>
    <t>53113791001790</t>
  </si>
  <si>
    <t>VTOTVS S.A.</t>
  </si>
  <si>
    <t>marcia.cpaes@totvs.com.br</t>
  </si>
  <si>
    <t>APA CONFECCOES LTDA</t>
  </si>
  <si>
    <t>33835497000389</t>
  </si>
  <si>
    <t>rodolfo.mello@apaconfeccoes.com.br</t>
  </si>
  <si>
    <t>LUIZ CARLOS PEREIRA</t>
  </si>
  <si>
    <t>35546673826</t>
  </si>
  <si>
    <t>luuirossi@hotmail.com</t>
  </si>
  <si>
    <t>MARIA DA CONCEICAO NASCIMENTO RIBEIRO</t>
  </si>
  <si>
    <t>01529841275</t>
  </si>
  <si>
    <t>conceribeiro47@gmail.com</t>
  </si>
  <si>
    <t>02176074700</t>
  </si>
  <si>
    <t>MARIANE DE MEDEIROS MACHADO</t>
  </si>
  <si>
    <t>PATRICIA CARLA RIBEIRO</t>
  </si>
  <si>
    <t>08397948430</t>
  </si>
  <si>
    <t>pc30770@gmail.com</t>
  </si>
  <si>
    <t>BARBARA FABIOLA LATTANZI ROSSI</t>
  </si>
  <si>
    <t>36583406810</t>
  </si>
  <si>
    <t>babiflrossi@hotmail.com</t>
  </si>
  <si>
    <t>MYCHAEL TEIXEIRA SILVA</t>
  </si>
  <si>
    <t>09393751927</t>
  </si>
  <si>
    <t>mychaelsilva115@gmail.com</t>
  </si>
  <si>
    <t>RAFAEL NOGUEIRA MACHADO</t>
  </si>
  <si>
    <t>01017185352</t>
  </si>
  <si>
    <t>rafvasco@gmail.com</t>
  </si>
  <si>
    <t>VAGNER BATISTA DA SILVA</t>
  </si>
  <si>
    <t>25681170870</t>
  </si>
  <si>
    <t>vagneresportes@yahoo.com.br</t>
  </si>
  <si>
    <t>ISIS DE OLIVEIRA BORTOLUZZI</t>
  </si>
  <si>
    <t>07539928921</t>
  </si>
  <si>
    <t>isisbortoluzzi@gmail.com</t>
  </si>
  <si>
    <t>PRISCILA BARRETO DE SOUZA</t>
  </si>
  <si>
    <t>05303025780</t>
  </si>
  <si>
    <t>drapriscilabarreto@gmail.com</t>
  </si>
  <si>
    <t>SAMANTHA SARAIVA SANTOS</t>
  </si>
  <si>
    <t>01204221154</t>
  </si>
  <si>
    <t>samanthasaraivasantos@gmail.com</t>
  </si>
  <si>
    <t>DENILSON SANTOS BASTOS</t>
  </si>
  <si>
    <t>46783739856</t>
  </si>
  <si>
    <t>denilsonsantis20@gmail.com</t>
  </si>
  <si>
    <t>FERNANDA MARQUES</t>
  </si>
  <si>
    <t>39118031846</t>
  </si>
  <si>
    <t>ferkiram@hotmail.com</t>
  </si>
  <si>
    <t>NATALIA APARECIDA MARTINS SILVA</t>
  </si>
  <si>
    <t>07613220605</t>
  </si>
  <si>
    <t>naticn@hotmail.com</t>
  </si>
  <si>
    <t>BRENNO JUBRAN OLIVIERI DOS SANTOS</t>
  </si>
  <si>
    <t>14156063747</t>
  </si>
  <si>
    <t>caiolo2002@gmail.com</t>
  </si>
  <si>
    <t>CESAR AUGUSTO SPERNEGA</t>
  </si>
  <si>
    <t>22862482811</t>
  </si>
  <si>
    <t>cesar.spernega@hotmail.com</t>
  </si>
  <si>
    <t>LUIZ FERNANDO OLIVEIRA</t>
  </si>
  <si>
    <t>32745047850</t>
  </si>
  <si>
    <t>lfernandoo775@gmail.com</t>
  </si>
  <si>
    <t>35754720000127</t>
  </si>
  <si>
    <t>ELTA ASSESSORIA E FOMENTO MERCANTIL LTDA</t>
  </si>
  <si>
    <t>FABIANO LOURIVAL COSTA</t>
  </si>
  <si>
    <t>01768116210</t>
  </si>
  <si>
    <t>35150604000107</t>
  </si>
  <si>
    <t>MARKSUL DISTRIBUIDORA EIRELI</t>
  </si>
  <si>
    <t>CLAUDIO VENTURA NETO</t>
  </si>
  <si>
    <t>34233512000110</t>
  </si>
  <si>
    <t>03706936000120</t>
  </si>
  <si>
    <t>MACHADO MEYER SENDACZ OPICE E ANDRADE ADVOGADOS</t>
  </si>
  <si>
    <t>RAFAEL CAMARGO SANTIAGO PEREIRA</t>
  </si>
  <si>
    <t>11554795648</t>
  </si>
  <si>
    <t>baia_camargo@hotmail.com</t>
  </si>
  <si>
    <t>KAREN CRISTINA DA SILVA</t>
  </si>
  <si>
    <t>46228954806</t>
  </si>
  <si>
    <t>karencrissilva09@gmail.com</t>
  </si>
  <si>
    <t>JEFFERSON LUIZ LEALDINI</t>
  </si>
  <si>
    <t>29207558890</t>
  </si>
  <si>
    <t>jlealdini@yahoo.com.br</t>
  </si>
  <si>
    <t>FABRICIA PEREIRA DA SILVA</t>
  </si>
  <si>
    <t>60321992318</t>
  </si>
  <si>
    <t>fabriciapereira395@outlook.com</t>
  </si>
  <si>
    <t>24249117000171</t>
  </si>
  <si>
    <t>MORAEX PLUS ASSESSORIA E COBRANCA EMPRESARIAL LTDA</t>
  </si>
  <si>
    <t>paulovictor@moraex.com.br</t>
  </si>
  <si>
    <t>THALIA MICHELE BATISTA DOS SANTOS VALOIS</t>
  </si>
  <si>
    <t>04143384213</t>
  </si>
  <si>
    <t>michele.valois1999@gmail.com</t>
  </si>
  <si>
    <t>ALEXSANDRO CHARIKS GOMES DO NASCIMENTO</t>
  </si>
  <si>
    <t>35967693882</t>
  </si>
  <si>
    <t>rosilva.gomes95@gmail.com</t>
  </si>
  <si>
    <t>TORIBIO RAMOS MALAGODI</t>
  </si>
  <si>
    <t>11524165700</t>
  </si>
  <si>
    <t>toribiomalagodi@gmail.com</t>
  </si>
  <si>
    <t>DOUGLAS OZORES ROSA</t>
  </si>
  <si>
    <t>06996691893</t>
  </si>
  <si>
    <t>douglasozores@hotmail.com</t>
  </si>
  <si>
    <t>VALBERTO DE LIMA PAIVA JUNIOR</t>
  </si>
  <si>
    <t>78959314315</t>
  </si>
  <si>
    <t>mirtesvalberto@gmail.com</t>
  </si>
  <si>
    <t>RENATA MUHLBEIER</t>
  </si>
  <si>
    <t>06561919963</t>
  </si>
  <si>
    <t>remuhlbeier@gmail.com</t>
  </si>
  <si>
    <t>TIAGO SANTOS NASCIMENTO</t>
  </si>
  <si>
    <t>04432706511</t>
  </si>
  <si>
    <t>tyago-nascimento@hotmail.com</t>
  </si>
  <si>
    <t>NURYA DE ALMEIDA SILVA</t>
  </si>
  <si>
    <t>03327409196</t>
  </si>
  <si>
    <t>nuryaalmeidasilva190@hotmail.com</t>
  </si>
  <si>
    <t>WILMA GRAZIELY RODRIGUES DE SOUSA</t>
  </si>
  <si>
    <t>04160912109</t>
  </si>
  <si>
    <t>wlm.rodriguess@gmail.com</t>
  </si>
  <si>
    <t>JANI FREITAS BATISTA</t>
  </si>
  <si>
    <t>01091534136</t>
  </si>
  <si>
    <t>janifisio@outlook.com</t>
  </si>
  <si>
    <t>ADRIA JESUS DA SILVA</t>
  </si>
  <si>
    <t>00930464133</t>
  </si>
  <si>
    <t>adria20056@hotmail.com</t>
  </si>
  <si>
    <t>DANRLEY GUILHERME BUENO MARTINS</t>
  </si>
  <si>
    <t>09908112988</t>
  </si>
  <si>
    <t>danrleymartins28@gmail.com</t>
  </si>
  <si>
    <t>IOLANDA RODRIGUES DE SOUSA</t>
  </si>
  <si>
    <t>00600640132</t>
  </si>
  <si>
    <t>iolandapedagoga@yahoo.com.br</t>
  </si>
  <si>
    <t>JESSICA FLORES DIVINO</t>
  </si>
  <si>
    <t>06922699912</t>
  </si>
  <si>
    <t>jeshikaue83@gmail.com</t>
  </si>
  <si>
    <t>ROSINEIDE LOPES DA SILVA BORGES</t>
  </si>
  <si>
    <t>57569487168</t>
  </si>
  <si>
    <t>rosineidevolei@hotmail.com</t>
  </si>
  <si>
    <t>GABRIEL ALCIONEI DOS SANTOS MOREIRA</t>
  </si>
  <si>
    <t>10933822952</t>
  </si>
  <si>
    <t>gabiigabriel1996@gmail.com</t>
  </si>
  <si>
    <t>32178428000115</t>
  </si>
  <si>
    <t>INDUSTRIA E COMERCIO ESPABRA LTDA</t>
  </si>
  <si>
    <t>FINANCEIRO@ESPABRACLASS.COM.BR</t>
  </si>
  <si>
    <t>63554067000198</t>
  </si>
  <si>
    <t>HAPVIDA ASSISTENCIA MEDICA LTDA</t>
  </si>
  <si>
    <t>MARIANA GESTEIRA RIBEIRO</t>
  </si>
  <si>
    <t>15388918750</t>
  </si>
  <si>
    <t>marianagesteira@outlook.com</t>
  </si>
  <si>
    <t>EDENILSON ROBERTO FLORIANI</t>
  </si>
  <si>
    <t>08368482925</t>
  </si>
  <si>
    <t>ede_robertof@hotmail.com</t>
  </si>
  <si>
    <t>WILKSON AGUIAR DE ARAUJO</t>
  </si>
  <si>
    <t>05184588302</t>
  </si>
  <si>
    <t>wilksonaguiar5@icloud.com</t>
  </si>
  <si>
    <t>HAYLA KETYLA MATOS COSTA</t>
  </si>
  <si>
    <t>06536329163</t>
  </si>
  <si>
    <t>LUIZA MARIANO DA SILVA</t>
  </si>
  <si>
    <t>03385156238</t>
  </si>
  <si>
    <t>luizamariano377@gmail.com</t>
  </si>
  <si>
    <t>ALEXANDRE DALE COUTO</t>
  </si>
  <si>
    <t>09004985794</t>
  </si>
  <si>
    <t>geloadc@gmail.com</t>
  </si>
  <si>
    <t>ANA CAROLINA COUTINHO REIS</t>
  </si>
  <si>
    <t>02558158325</t>
  </si>
  <si>
    <t>ana.carolina@aspaego.org.br</t>
  </si>
  <si>
    <t>ABINAECIA MARIA DA SILVA</t>
  </si>
  <si>
    <t>07808552488</t>
  </si>
  <si>
    <t>silvabya324@gmail.com</t>
  </si>
  <si>
    <t>10280620000185</t>
  </si>
  <si>
    <t>RIO FLEX ETIQUETAS LTDA</t>
  </si>
  <si>
    <t>THAIS FRAGA SEVERO</t>
  </si>
  <si>
    <t>04239101166</t>
  </si>
  <si>
    <t>thaisfragasevero@gmail.com</t>
  </si>
  <si>
    <t>WEVERTON FERREIRA SILVA</t>
  </si>
  <si>
    <t>04946914170</t>
  </si>
  <si>
    <t>wevertonf17silva@gmail.com</t>
  </si>
  <si>
    <t>RAYSSON FERREIRA DE ABREU SILVA</t>
  </si>
  <si>
    <t>70462407101</t>
  </si>
  <si>
    <t>rayssonvoleisentado@gmail.com</t>
  </si>
  <si>
    <t>03580510000254</t>
  </si>
  <si>
    <t>MUNDIVOX DO BRASIL LTDA</t>
  </si>
  <si>
    <t>11409558000141</t>
  </si>
  <si>
    <t>MURILO FERREIRA LEIT</t>
  </si>
  <si>
    <t>MUFERREIRA1@HOTMAIL.COM</t>
  </si>
  <si>
    <t>INGRID SABRINA SILVA DE ASSIS</t>
  </si>
  <si>
    <t>71250914400</t>
  </si>
  <si>
    <t>ingridassis38@gmail.com</t>
  </si>
  <si>
    <t>17505929000175</t>
  </si>
  <si>
    <t>NILO CELIO LIMA RIBEIRO 66545960130</t>
  </si>
  <si>
    <t>MAPFRE SEGUROS GERAIS S A</t>
  </si>
  <si>
    <t>61074175000138</t>
  </si>
  <si>
    <t>20522613000104</t>
  </si>
  <si>
    <t>SOLUTOS SOLUCOES EM COMERCIALIZACAO E MONTAGEM DE PORTA PALETES E SERVICOS DE LOGISTICA EI</t>
  </si>
  <si>
    <t>47772283000153</t>
  </si>
  <si>
    <t>SINALERT COM DE PRODUTOS INCENDIO LTDA</t>
  </si>
  <si>
    <t>PAJUÇARA PR</t>
  </si>
  <si>
    <t>53237962003302</t>
  </si>
  <si>
    <t>SERGIO DE SOUZA TOURINHO</t>
  </si>
  <si>
    <t>02195248742</t>
  </si>
  <si>
    <t>sergiotourinho35737@gmail.com</t>
  </si>
  <si>
    <t>JOSE JOSIVAL DE SOUZA</t>
  </si>
  <si>
    <t>20613107000112</t>
  </si>
  <si>
    <t>BRUNA PESSANHA DA SILVA</t>
  </si>
  <si>
    <t>20719470706</t>
  </si>
  <si>
    <t>brunapess@gmail.com</t>
  </si>
  <si>
    <t>MARCELA DAMASIO MACHADO</t>
  </si>
  <si>
    <t>01468019112</t>
  </si>
  <si>
    <t>marcelamdm36@gmail.com</t>
  </si>
  <si>
    <t>PREMIER VOLLEY LTDA</t>
  </si>
  <si>
    <t>44167508000154</t>
  </si>
  <si>
    <t>ALLIANZ SEGUROS S/A</t>
  </si>
  <si>
    <t>61573796000166</t>
  </si>
  <si>
    <t>CAROLINE DIOGO SILVA</t>
  </si>
  <si>
    <t>15693698793</t>
  </si>
  <si>
    <t>caroll2003sd@gmail.com</t>
  </si>
  <si>
    <t>40520092000155</t>
  </si>
  <si>
    <t>RDSUPRI MATERIAIS PARA ESCRITORIOS LTDA</t>
  </si>
  <si>
    <t>52768316000121</t>
  </si>
  <si>
    <t>MARIA DIVINA PINHEIRO DOS SANTOS</t>
  </si>
  <si>
    <t>MARIA HELENA PEREIRA DA SILVA</t>
  </si>
  <si>
    <t>03016600005</t>
  </si>
  <si>
    <t>mariahelenapereiradasilva289@gmail.com</t>
  </si>
  <si>
    <t>54397099000136</t>
  </si>
  <si>
    <t>GONZAGA PARTICIPACOES IMOBILIARIAS S A</t>
  </si>
  <si>
    <t>JONAS LEITAO DA CUNHA</t>
  </si>
  <si>
    <t>31248252000168</t>
  </si>
  <si>
    <t>VICTOR AMOEDO REIS</t>
  </si>
  <si>
    <t>23427679000103</t>
  </si>
  <si>
    <t>VICTOR FELIPE DE LIMA ROFINO</t>
  </si>
  <si>
    <t>01713615479</t>
  </si>
  <si>
    <t>victorfelipe.vf54@gmail.com</t>
  </si>
  <si>
    <t>26503308000143</t>
  </si>
  <si>
    <t>ATTO SERVICE COMERCIO E SERVICOS LTDA ME</t>
  </si>
  <si>
    <t>07286159000163</t>
  </si>
  <si>
    <t>PATIO SERTORIO SHOPPING LTDA</t>
  </si>
  <si>
    <t>MARIA LUIZA AMANCIO PEIXOTO DA SILVA</t>
  </si>
  <si>
    <t>06703016712</t>
  </si>
  <si>
    <t>17932272000122</t>
  </si>
  <si>
    <t>ITAG SISTEMAS INTELIGENTES LTDA</t>
  </si>
  <si>
    <t>FINANCEIRO@ITAGTECNOLOGIA.COM.BR</t>
  </si>
  <si>
    <t>08782548000142</t>
  </si>
  <si>
    <t>19236321000118</t>
  </si>
  <si>
    <t>PETROMAR COMERCIO DE EQUIPAMENTOS LTDA</t>
  </si>
  <si>
    <t>ANA CRISTINA DE MELO LOPES</t>
  </si>
  <si>
    <t>02777095477</t>
  </si>
  <si>
    <t>anacharlote75@gmail.com</t>
  </si>
  <si>
    <t>17344214000188</t>
  </si>
  <si>
    <t>COMPOSITES INDUSTRIA E COMERCIO DE MANEQUINS LTDA</t>
  </si>
  <si>
    <t>01616171000102</t>
  </si>
  <si>
    <t>MUNICIPIO DE ARMACAO DE BUZIOS</t>
  </si>
  <si>
    <t>14536842000177</t>
  </si>
  <si>
    <t>NEXT TARGET CONSULTORIA E SERVICOS DE INTERNET LTDA</t>
  </si>
  <si>
    <t>OMNIUM INSTALACOES EIRELI</t>
  </si>
  <si>
    <t>04611933000176</t>
  </si>
  <si>
    <t>PAJUÇARA RS</t>
  </si>
  <si>
    <t>53237962003221</t>
  </si>
  <si>
    <t>08065371000163</t>
  </si>
  <si>
    <t>RAFAEL SKAWINSKI AMARAL</t>
  </si>
  <si>
    <t>EMBALAGENS</t>
  </si>
  <si>
    <t>M J TORRES EMBALAGENS</t>
  </si>
  <si>
    <t>40840185000167</t>
  </si>
  <si>
    <t>49732175009481</t>
  </si>
  <si>
    <t>ESTOK COMERCIO E REPRESENTACOES S A</t>
  </si>
  <si>
    <t>THALIA CRISTINA EDUARDO COELHO</t>
  </si>
  <si>
    <t>70713724463</t>
  </si>
  <si>
    <t>thaliacristinaeduardo@gmail.com</t>
  </si>
  <si>
    <t>40272759000148</t>
  </si>
  <si>
    <t>ALBA DIESEL COMERCIO DE PECAS - EIRELI</t>
  </si>
  <si>
    <t>23850198000106</t>
  </si>
  <si>
    <t>V A BRIGIDIO CONFECCOES LTDA</t>
  </si>
  <si>
    <t>21875451000142</t>
  </si>
  <si>
    <t>ESPECIALISTA EM RESULTADO SERVICOS DE COBRANCAS LTDA</t>
  </si>
  <si>
    <t>PAJUÇARA MG</t>
  </si>
  <si>
    <t>53237962002926</t>
  </si>
  <si>
    <t>FIREBLUE CONFECCOES LTDA</t>
  </si>
  <si>
    <t>22303422000179</t>
  </si>
  <si>
    <t>PRINT_SHOP_ARTES@HOTMAIL.COM</t>
  </si>
  <si>
    <t>32768807000165</t>
  </si>
  <si>
    <t>THIAGO DA SILVA COSTA BRANCO</t>
  </si>
  <si>
    <t>24021718000122</t>
  </si>
  <si>
    <t>DUARTE FIORAMONTI E FEBOLI COBRANCAS LTDA</t>
  </si>
  <si>
    <t>EVA BENEFICIOS S A</t>
  </si>
  <si>
    <t>41534692000135</t>
  </si>
  <si>
    <t>C M NEVES EVENTOS</t>
  </si>
  <si>
    <t>13776465000180</t>
  </si>
  <si>
    <t>42714643000147</t>
  </si>
  <si>
    <t>TALITA ANTUNES DA ROCHA 03919405463</t>
  </si>
  <si>
    <t>45097636000131</t>
  </si>
  <si>
    <t>RENATO ANDREW LIMA DE CARVALHO 09700011429</t>
  </si>
  <si>
    <t>HGS CONFECCOES LTDA</t>
  </si>
  <si>
    <t>31347183000140</t>
  </si>
  <si>
    <t>hgsfinanceiro1@gmail.com</t>
  </si>
  <si>
    <t>21216276000181</t>
  </si>
  <si>
    <t>COLLORINDO SERVICOS EIRELI EPP</t>
  </si>
  <si>
    <t>KIAN IMPORTACAO LTDA</t>
  </si>
  <si>
    <t>02890979000146</t>
  </si>
  <si>
    <t>57158057000645</t>
  </si>
  <si>
    <t>COMERCIAL ELETRICA PJ LTDA</t>
  </si>
  <si>
    <t>25930579806</t>
  </si>
  <si>
    <t>ROBERTO BERNARDES DE CARVALHO FILHO</t>
  </si>
  <si>
    <t>19447448000186</t>
  </si>
  <si>
    <t>DURAO E FREITAS ADVOGADOS ASSOCIADOS</t>
  </si>
  <si>
    <t>07822327000198</t>
  </si>
  <si>
    <t>DOVAN CONFECCOES LTDA</t>
  </si>
  <si>
    <t>16697776000142</t>
  </si>
  <si>
    <t>RPL SEGURANCA PRIVADA LTDA</t>
  </si>
  <si>
    <t>07479089000160</t>
  </si>
  <si>
    <t>GET GLOBAL CONSULTORIA EIRELI</t>
  </si>
  <si>
    <t>LOBO E LIRA ADVOGADOS</t>
  </si>
  <si>
    <t>34145359000179</t>
  </si>
  <si>
    <t>47292546000127</t>
  </si>
  <si>
    <t>REVESTT CONSTRUCAO CIVIL LTDA</t>
  </si>
  <si>
    <t>29265520000108</t>
  </si>
  <si>
    <t>L F SILVA SERVICOS DE PINTURAS</t>
  </si>
  <si>
    <t>TEK LOGISTICS SP</t>
  </si>
  <si>
    <t>50415573000235</t>
  </si>
  <si>
    <t>30060175000155</t>
  </si>
  <si>
    <t>PRINSEL SERVICOS DE ENGENHARIA LTDA</t>
  </si>
  <si>
    <t>NEOASSIST COM S A</t>
  </si>
  <si>
    <t>09168425000189</t>
  </si>
  <si>
    <t>rpediconi@neoassist.com</t>
  </si>
  <si>
    <t>30575759000163</t>
  </si>
  <si>
    <t>KAUE MAZUTTI QUEIROZ DAUD SOCIEDADE INDIVIDUAL DE ADVOCACIA</t>
  </si>
  <si>
    <t>44716691000108</t>
  </si>
  <si>
    <t>VITOR FELIPE ESPORTES LTDA</t>
  </si>
  <si>
    <t>RAKAMINELLI DESIGN EIRELI</t>
  </si>
  <si>
    <t>29791229000173</t>
  </si>
  <si>
    <t>18548013000165</t>
  </si>
  <si>
    <t>AGORA SUPORTE MANUTENCAO EM INFORMATICA EIRELI</t>
  </si>
  <si>
    <t>01086382000180</t>
  </si>
  <si>
    <t>ASSOCIACAO DOS LOJISTAS DO SP MARKET CENTER</t>
  </si>
  <si>
    <t>04863797000292</t>
  </si>
  <si>
    <t>PRAIMUS INDUSTRIA E COMERCIO DE FOLHEADOS</t>
  </si>
  <si>
    <t>36758450000195</t>
  </si>
  <si>
    <t>LUCIO MAURO DA CONCEIÇÃO CABRAL 50826034268</t>
  </si>
  <si>
    <t>42378502000109</t>
  </si>
  <si>
    <t>TECEO PLATAFORMA DIGITAL LTDA</t>
  </si>
  <si>
    <t>ALLPARK EMPREENDIMENTOS P</t>
  </si>
  <si>
    <t>60537263000166</t>
  </si>
  <si>
    <t>41203368000134</t>
  </si>
  <si>
    <t>THAMELA CORADELLO GALIL 17388563725</t>
  </si>
  <si>
    <t>39843076000114</t>
  </si>
  <si>
    <t>VICTORIA LOPES PEREIRA TOSTA 06340543170</t>
  </si>
  <si>
    <t>19106455000114</t>
  </si>
  <si>
    <t>NPV FINANCAS CORPORATIVAS AVALIACOES E CONTABILIDADE LTDA</t>
  </si>
  <si>
    <t>SOS RP MANUTENCOES LTDA</t>
  </si>
  <si>
    <t>26769768000118</t>
  </si>
  <si>
    <t>29330915000147</t>
  </si>
  <si>
    <t>VENDA VALIDA TECNOLOGIA LTDA EPP</t>
  </si>
  <si>
    <t>LUCIANO CASTELLO ASSUNCAO</t>
  </si>
  <si>
    <t>47111955000180</t>
  </si>
  <si>
    <t>38052671000179</t>
  </si>
  <si>
    <t>L FARIA DISTRIBUICAO ON LINE DE CONTEUDO LTDA</t>
  </si>
  <si>
    <t>02179938000146</t>
  </si>
  <si>
    <t>HACO ETIQUETAS DO NORDESTE LTDA</t>
  </si>
  <si>
    <t>MARIA ALESSANDRA ARAUJO DA SILVA</t>
  </si>
  <si>
    <t>01845477251</t>
  </si>
  <si>
    <t>alessandraaraujo1018@gmail.com</t>
  </si>
  <si>
    <t>44131865000162</t>
  </si>
  <si>
    <t>GUILHERME MENEZES SOCIEDADE INDIVIDUAL DE ADVOCACIA</t>
  </si>
  <si>
    <t>07539346000101</t>
  </si>
  <si>
    <t>M SUL TRANSPORTES LTDA</t>
  </si>
  <si>
    <t>19375737000117</t>
  </si>
  <si>
    <t>CLARO REFRIGERACAO BZAR LTDA</t>
  </si>
  <si>
    <t>CLAROREFRIGERACAO@GMAIL.COM</t>
  </si>
  <si>
    <t>STRECK DISTRIBUIDORA LTDA</t>
  </si>
  <si>
    <t>14592302000100</t>
  </si>
  <si>
    <t>87127857768</t>
  </si>
  <si>
    <t>MARIO PEDRO DE MORAES REGO FILHO</t>
  </si>
  <si>
    <t>30246615000163</t>
  </si>
  <si>
    <t>CASA COSTA DAS TINTAS LTDA</t>
  </si>
  <si>
    <t>VCOLOR COMUNICACAO VISUAL</t>
  </si>
  <si>
    <t>97540741000105</t>
  </si>
  <si>
    <t>ELIZA DO NASCIMENTO SANTOS</t>
  </si>
  <si>
    <t>13756673944</t>
  </si>
  <si>
    <t>nascimentoeliza798@gmail.com</t>
  </si>
  <si>
    <t>HUGO LUIZ DA SILVA</t>
  </si>
  <si>
    <t>43329756000191</t>
  </si>
  <si>
    <t>SUPORTE LABORE LTDA</t>
  </si>
  <si>
    <t>06346899000185</t>
  </si>
  <si>
    <t>29910460000139</t>
  </si>
  <si>
    <t>R FERREIRA FRANCO CONFECÇÕES EIRELI</t>
  </si>
  <si>
    <t>francamente.ts@hotmail.com</t>
  </si>
  <si>
    <t>GERVELLER DA SILVA MOTA</t>
  </si>
  <si>
    <t>11020132779</t>
  </si>
  <si>
    <t>MIX SERVICE LTDA</t>
  </si>
  <si>
    <t>12097045000105</t>
  </si>
  <si>
    <t>AZR SERVICOS LTDA</t>
  </si>
  <si>
    <t>04331943000158</t>
  </si>
  <si>
    <t>51990695000137</t>
  </si>
  <si>
    <t>BRADESCO VIDA E PREVIDENCIA S.A.</t>
  </si>
  <si>
    <t>51274977000138</t>
  </si>
  <si>
    <t>VITORIA MENDONCA DE SOUZA RODRIGUES</t>
  </si>
  <si>
    <t>50522114000170</t>
  </si>
  <si>
    <t>ADRIELSON EMANUEL DOS SANTOS SILVA</t>
  </si>
  <si>
    <t>20867526000180</t>
  </si>
  <si>
    <t>SIZEBAY SERVICOS DE INFORMATICA LTDA</t>
  </si>
  <si>
    <t>financeiro@sizebay.com</t>
  </si>
  <si>
    <t>RONIE BRUM DA SILVA</t>
  </si>
  <si>
    <t>40156050000187</t>
  </si>
  <si>
    <t>00463035000248</t>
  </si>
  <si>
    <t>INDUSTRIA E COMERCIO DE CALCADOS S SANTOS LTDA</t>
  </si>
  <si>
    <t>LLG ASSESSORIA EM TI LTDA</t>
  </si>
  <si>
    <t>40791054000137</t>
  </si>
  <si>
    <t>11001501000109</t>
  </si>
  <si>
    <t>HELP HOME FRANQUIAS LTDA</t>
  </si>
  <si>
    <t>03255911000158</t>
  </si>
  <si>
    <t>ASSOCIACAO DOS LOJISTAS DO INTERNACIONAL</t>
  </si>
  <si>
    <t>36067031000107</t>
  </si>
  <si>
    <t>SOLESY COMÉRCIO DE ETIQUETAS LTDA EPP</t>
  </si>
  <si>
    <t>22952969000103</t>
  </si>
  <si>
    <t>TK BITTENCOURT APOIO ADMINISTRATIVO EIRELI</t>
  </si>
  <si>
    <t>15643538000191</t>
  </si>
  <si>
    <t>EMPLOG EMPILHADEIRAS E LOGISTICA LTDA</t>
  </si>
  <si>
    <t>86532538002963</t>
  </si>
  <si>
    <t>MOHWAK REVESTIMENTOS COCAL DO SUL LTDA</t>
  </si>
  <si>
    <t>10909957000702</t>
  </si>
  <si>
    <t>REZENDE MATERIAIS PARA CONSTRUCAO S A</t>
  </si>
  <si>
    <t>AGUAS DO RIO 4 SPE S A</t>
  </si>
  <si>
    <t>42644220000106</t>
  </si>
  <si>
    <t>FLARE ENGENHARIA LTDA</t>
  </si>
  <si>
    <t>26395311000190</t>
  </si>
  <si>
    <t>05684262000136</t>
  </si>
  <si>
    <t>ASSOCIACAO DOS LOJISTAS DO VENANCIO SHOPPING</t>
  </si>
  <si>
    <t>51711461000103</t>
  </si>
  <si>
    <t>51711461 HEGEILE ALMEIDA DOS SANTOS</t>
  </si>
  <si>
    <t>CELESC DISTRIBUICAO S.A</t>
  </si>
  <si>
    <t>08336783000190</t>
  </si>
  <si>
    <t>50398591000175</t>
  </si>
  <si>
    <t>ANA MARIA PSZDZIMIRSKI LTDA</t>
  </si>
  <si>
    <t>ABRA CASA</t>
  </si>
  <si>
    <t>11942163000100</t>
  </si>
  <si>
    <t>43486604000100</t>
  </si>
  <si>
    <t>ELECON INDUSTRIA E COMERCIO LTDA</t>
  </si>
  <si>
    <t>NOTAFISCAL@ELECON.COM.BR</t>
  </si>
  <si>
    <t>29554953000183</t>
  </si>
  <si>
    <t>ESCRITORIO DE ADVOCACIA ZVEITER</t>
  </si>
  <si>
    <t>08405257000135</t>
  </si>
  <si>
    <t>ESTRELA AZUL INDUSTRIA E COMERCIO DE EMBALAGENS LTDA</t>
  </si>
  <si>
    <t>SV COMERCIO EIRELI</t>
  </si>
  <si>
    <t>11763507000113</t>
  </si>
  <si>
    <t>45950154000182</t>
  </si>
  <si>
    <t>RENTHELP SERVICOS E MANUTENCAO DE INFORMATICA LTDA</t>
  </si>
  <si>
    <t>contratos@renthelp.com.br</t>
  </si>
  <si>
    <t>PORTA DE ACO DOURADO LTDA</t>
  </si>
  <si>
    <t>10652350000196</t>
  </si>
  <si>
    <t>JUAN LUCAS BATISTA</t>
  </si>
  <si>
    <t>24635699000124</t>
  </si>
  <si>
    <t>33401791000110</t>
  </si>
  <si>
    <t>FILIPE DOS SANTOS LIMA XAVIER FOTOGRAFIA</t>
  </si>
  <si>
    <t>AN - OTHER EVENTOS LTDA</t>
  </si>
  <si>
    <t>35098426000104</t>
  </si>
  <si>
    <t>50796745000187</t>
  </si>
  <si>
    <t>ARTHUR DIEGO MARIANO LANCI</t>
  </si>
  <si>
    <t>MAIRA DANTAS BARBOSA</t>
  </si>
  <si>
    <t>70587700424</t>
  </si>
  <si>
    <t>mairadantas05@icloud.com</t>
  </si>
  <si>
    <t>S &amp; S CONTABILIDADE LTDA</t>
  </si>
  <si>
    <t>32465452000135</t>
  </si>
  <si>
    <t>contato@sscontabilidade.net.br</t>
  </si>
  <si>
    <t>46641561000170</t>
  </si>
  <si>
    <t>MULTIARC REFRIGERACAO LTDA</t>
  </si>
  <si>
    <t>27775462000137</t>
  </si>
  <si>
    <t>EXCLUSIVE EXPOSITORES EIRELI</t>
  </si>
  <si>
    <t>MARFER COMERCIO DE FERRO</t>
  </si>
  <si>
    <t>39876146000130</t>
  </si>
  <si>
    <t>28946440000155</t>
  </si>
  <si>
    <t>A J B - PRODUTOS PARA SILK SCREEN LTDA</t>
  </si>
  <si>
    <t>ELISIEL DE SOUZA KRICHAKI</t>
  </si>
  <si>
    <t>13152725000147</t>
  </si>
  <si>
    <t>54850155000146</t>
  </si>
  <si>
    <t>CPBR CONSULTORIA EM TECNOLOGIA LTDA</t>
  </si>
  <si>
    <t>ACRIL DO BRASIL EIRELI</t>
  </si>
  <si>
    <t>28192748000152</t>
  </si>
  <si>
    <t>29339991000113</t>
  </si>
  <si>
    <t>CASA DO ACRILICO EIRELI EPP</t>
  </si>
  <si>
    <t>INDEFINIDO</t>
  </si>
  <si>
    <t>72663391115</t>
  </si>
  <si>
    <t>LARISSA BRITO COSTA BARCELOS E MANNA</t>
  </si>
  <si>
    <t>42561167000333</t>
  </si>
  <si>
    <t>SERFER COMERCIO E INDUSTRIA DE FERRO E ACO LTDA</t>
  </si>
  <si>
    <t>AGUAS DO RIO 1 SPE S A</t>
  </si>
  <si>
    <t>42310775000103</t>
  </si>
  <si>
    <t>53113791001285</t>
  </si>
  <si>
    <t>49982847000108</t>
  </si>
  <si>
    <t>EZEQUIEL SOUZA DE OLIVEIRA</t>
  </si>
  <si>
    <t>REALMED LOGISTICA</t>
  </si>
  <si>
    <t>33237468000153</t>
  </si>
  <si>
    <t>31779683000150</t>
  </si>
  <si>
    <t>MICHAEL DE SOUZA DOS SANTOS 72086106220</t>
  </si>
  <si>
    <t>08584116000470</t>
  </si>
  <si>
    <t>INFOAR COMERCIO E SERVICOS EM AR CONDICIONADO E INFORMATICA EIRELI</t>
  </si>
  <si>
    <t>46512315000119</t>
  </si>
  <si>
    <t>SERIKAKU INDUSTRIA E COMERCIO DE PAPEIS LTDA</t>
  </si>
  <si>
    <t>PAJUÇARA RJ</t>
  </si>
  <si>
    <t>53237962003140</t>
  </si>
  <si>
    <t>08761325000107</t>
  </si>
  <si>
    <t>TL EVENTOS ESPORTIVOS E TREINAMENTOS LTDA ME</t>
  </si>
  <si>
    <t>16799658000145</t>
  </si>
  <si>
    <t>JOSUEL ROMUALDO DA SILVA NASCIMENTO 02581855460</t>
  </si>
  <si>
    <t>02105082726</t>
  </si>
  <si>
    <t>LUCIANA CRISTINA ADALBALDE DE MOURA</t>
  </si>
  <si>
    <t>04801014000165</t>
  </si>
  <si>
    <t>ELY MACHADO ADVOGADOS ASSOCIADOS E CONSULTORIA</t>
  </si>
  <si>
    <t>07427823000147</t>
  </si>
  <si>
    <t>J  P  LUDGERO CONFECCOES DE ROUPAS E ACESSORIOS</t>
  </si>
  <si>
    <t>RIVIANNE@LIPPELU.COM.BR</t>
  </si>
  <si>
    <t>42366226000150</t>
  </si>
  <si>
    <t>KILMEM ROBERTO COSTA ESTRELA</t>
  </si>
  <si>
    <t>14729458000190</t>
  </si>
  <si>
    <t>ELSON DIAS BRITO</t>
  </si>
  <si>
    <t>21178912000128</t>
  </si>
  <si>
    <t>LAERCIO ANOLDO GARCIA 57169292904</t>
  </si>
  <si>
    <t>ROR MG SERVICOS LTDA</t>
  </si>
  <si>
    <t>53113659000110</t>
  </si>
  <si>
    <t>10758524000108</t>
  </si>
  <si>
    <t>BRASAS EXTINTORES COMERCIO E SERVICOS LTD</t>
  </si>
  <si>
    <t>10613369000123</t>
  </si>
  <si>
    <t>ETC LOCACOES E LOGISTICA LTDA</t>
  </si>
  <si>
    <t>14309565000160</t>
  </si>
  <si>
    <t>PAULO SERGIO RICARTE ARAUJO DE SOUZA 52967131172</t>
  </si>
  <si>
    <t>EDICLEI RODRIGUES DE MELO</t>
  </si>
  <si>
    <t>44082574000121</t>
  </si>
  <si>
    <t>47691743000119</t>
  </si>
  <si>
    <t>AGUA &amp; VIDA COMERCIO DE ALIMENTOS E BEBIDAS LTDA</t>
  </si>
  <si>
    <t>03746938001549</t>
  </si>
  <si>
    <t>BRS SUPRIMENTOS CORPORATIVOS S/A</t>
  </si>
  <si>
    <t>HDI SEGUROS SA</t>
  </si>
  <si>
    <t>29980158000157</t>
  </si>
  <si>
    <t>40289175000185</t>
  </si>
  <si>
    <t>IDEAL LIMP SOLUCOES EM LIMPEZA LTDA</t>
  </si>
  <si>
    <t>20147617001113</t>
  </si>
  <si>
    <t>JAMEF TRANSPORTES EIRELLI</t>
  </si>
  <si>
    <t>JADLOG LOGISTICA SA</t>
  </si>
  <si>
    <t>04884082000135</t>
  </si>
  <si>
    <t>37196699000117</t>
  </si>
  <si>
    <t>ALESSANDRO ZEFERINO RODRIGUES 09089075755</t>
  </si>
  <si>
    <t>27717817000131</t>
  </si>
  <si>
    <t>SEND4 TECNOLOGIA LTDA</t>
  </si>
  <si>
    <t>RODRIGO DAVID TEIXEIRA</t>
  </si>
  <si>
    <t>46936505000163</t>
  </si>
  <si>
    <t>51461001000174</t>
  </si>
  <si>
    <t>ARTHUR DA SILVA MARIANO</t>
  </si>
  <si>
    <t>REPRESENTANTE DE VENDA</t>
  </si>
  <si>
    <t>39462543000166</t>
  </si>
  <si>
    <t>RICARDO OTHELLO VILLARINHO CARDOSO</t>
  </si>
  <si>
    <t>24618465000179</t>
  </si>
  <si>
    <t>MICHAEL CARNEIRO SANTOS 01456611640</t>
  </si>
  <si>
    <t>60509239000113</t>
  </si>
  <si>
    <t>RADIO E TELEVISAO BANDEIRANTES S.A.</t>
  </si>
  <si>
    <t>LOGGI TECNOLOGIA LTDA.</t>
  </si>
  <si>
    <t>18277493000177</t>
  </si>
  <si>
    <t>PRDX ATACADAO MOVEIS LTDA</t>
  </si>
  <si>
    <t>37294012000186</t>
  </si>
  <si>
    <t>51613689268</t>
  </si>
  <si>
    <t>MARCIONILA DO SOCORRO DA SILVA ROCHA SIQUEIRA</t>
  </si>
  <si>
    <t>57006811000117</t>
  </si>
  <si>
    <t>ALPHA MONTAGENS E INSTALACOES LTDA</t>
  </si>
  <si>
    <t>27702274000189</t>
  </si>
  <si>
    <t>IBOLTT TECNOLOGIA EM LOGISTICA E TRANSPORTES LTDA</t>
  </si>
  <si>
    <t>JEFFERSON RODRIGO BERZ</t>
  </si>
  <si>
    <t>66073006004</t>
  </si>
  <si>
    <t>WELLIGTON DE ALMEIDA SOUZ</t>
  </si>
  <si>
    <t>51422022000180</t>
  </si>
  <si>
    <t>EXINTORES BRASIL</t>
  </si>
  <si>
    <t>58084996000140</t>
  </si>
  <si>
    <t>05419331000184</t>
  </si>
  <si>
    <t>VIVAMETAL COMERCIO DE ALUMÍNIO LTDA</t>
  </si>
  <si>
    <t>08782548001386</t>
  </si>
  <si>
    <t>68578814000737</t>
  </si>
  <si>
    <t>WIDMEN AUTO CENTER LTDA</t>
  </si>
  <si>
    <t>44975647000538</t>
  </si>
  <si>
    <t>DIS AGUA DISTRIBUIDORA LTDA</t>
  </si>
  <si>
    <t>SIMONE APARECIDA MONTAGIL</t>
  </si>
  <si>
    <t>56903056000100</t>
  </si>
  <si>
    <t>M F B RIBEIRO IMPRESSOES</t>
  </si>
  <si>
    <t>31812701000159</t>
  </si>
  <si>
    <t>29189103000123</t>
  </si>
  <si>
    <t>MX DELIVERY E ENTREGAS RAPIDAS LTDA</t>
  </si>
  <si>
    <t>MUNICIPIO DE NITEROI</t>
  </si>
  <si>
    <t>28521748000159</t>
  </si>
  <si>
    <t>06967098000137</t>
  </si>
  <si>
    <t>CESCONETTO ATACADO DE PAPEIS LTDA</t>
  </si>
  <si>
    <t>ANDERSON DE AGUIAR MONTIE</t>
  </si>
  <si>
    <t>95090576149</t>
  </si>
  <si>
    <t>FLAVIO LOIOLA SANTANA</t>
  </si>
  <si>
    <t>60356127000170</t>
  </si>
  <si>
    <t>36462778000160</t>
  </si>
  <si>
    <t>ALTERDATA TECNOLOGIA EM INFORMATICA LTDA</t>
  </si>
  <si>
    <t>26501759000141</t>
  </si>
  <si>
    <t>BRASIAR AR CONDICIONADO LTDA</t>
  </si>
  <si>
    <t>75805895000130</t>
  </si>
  <si>
    <t>COMPANHIA CAMPOLARGUENSE DE ENERGIA COCEL</t>
  </si>
  <si>
    <t>MATEUS DE PAULA DULTRA</t>
  </si>
  <si>
    <t>58508121000129</t>
  </si>
  <si>
    <t>22795118000196</t>
  </si>
  <si>
    <t>FREEAR AR CONDICIONADO E INSTALACOES - EIRELI</t>
  </si>
  <si>
    <t>CLARA DE SOUZA PARENTE</t>
  </si>
  <si>
    <t>51157546000191</t>
  </si>
  <si>
    <t>32349736000166</t>
  </si>
  <si>
    <t>CONSTRUARTE SERVICOS E EQUIPAMENTOS LTDA</t>
  </si>
  <si>
    <t>52943395000160</t>
  </si>
  <si>
    <t>FATIMA RODRIGUES DE PASSOS</t>
  </si>
  <si>
    <t>27174093000127</t>
  </si>
  <si>
    <t>PREFEITURA MUNICIPAL DA SERRA</t>
  </si>
  <si>
    <t>FEDEX</t>
  </si>
  <si>
    <t>00676486000182</t>
  </si>
  <si>
    <t>CEMIG DISTRIBUICAO S.A</t>
  </si>
  <si>
    <t>06981180000116</t>
  </si>
  <si>
    <t>PATIO MACEIO S.A.</t>
  </si>
  <si>
    <t>08665957000169</t>
  </si>
  <si>
    <t>40432544044004</t>
  </si>
  <si>
    <t>CLARO S A DF</t>
  </si>
  <si>
    <t>PAULO DOS SANTOS MENDES</t>
  </si>
  <si>
    <t>13355558000131</t>
  </si>
  <si>
    <t>92682038000100</t>
  </si>
  <si>
    <t>BRADESCO AUTO/RE COMPANHIA DE SEGUROS</t>
  </si>
  <si>
    <t>09477880000166</t>
  </si>
  <si>
    <t>PASSAMAC PECAS E AGULHAS LTDA</t>
  </si>
  <si>
    <t>LETICIA SIVERIS KLEIN</t>
  </si>
  <si>
    <t>27385412000143</t>
  </si>
  <si>
    <t>80269982515</t>
  </si>
  <si>
    <t>MAURICIO LUIS CARVALHO PEREIRA</t>
  </si>
  <si>
    <t>40789666000195</t>
  </si>
  <si>
    <t>ALFA DOIS 2021 PADARIA LTDA</t>
  </si>
  <si>
    <t>SUZANA DA SILVA ZANINI</t>
  </si>
  <si>
    <t>33006473000155</t>
  </si>
  <si>
    <t>14387308000146</t>
  </si>
  <si>
    <t>GLOBAL SOLUCOES FINANCEIRAS LTDA</t>
  </si>
  <si>
    <t>54976359000128</t>
  </si>
  <si>
    <t>GRAFICA E PAPELARIA KELMER LTDA</t>
  </si>
  <si>
    <t>08925298000152</t>
  </si>
  <si>
    <t>ASSOCIACAO DE LOJISTAS DO FLORIANOPOLIS SHOPPING C</t>
  </si>
  <si>
    <t>00874393795</t>
  </si>
  <si>
    <t>ALEXANDRE MARINHO HENRARD</t>
  </si>
  <si>
    <t>SAN DIEGO VEÍCULOS LTDA</t>
  </si>
  <si>
    <t>02168008000197</t>
  </si>
  <si>
    <t>46133564000101</t>
  </si>
  <si>
    <t>ANJOVAN TRANSPORTE E TURISMO LTDA</t>
  </si>
  <si>
    <t>05664233000102</t>
  </si>
  <si>
    <t>LIPPELU CONFECÇÕES DE ROUPAS LTDA</t>
  </si>
  <si>
    <t>CONDUCAOO E LOCOMOCAO</t>
  </si>
  <si>
    <t>32220963000197</t>
  </si>
  <si>
    <t>ELIEZER LEMES DA SILVA 03170025112</t>
  </si>
  <si>
    <t>34164765000189</t>
  </si>
  <si>
    <t>BUENOS TURISMO E TRANSPORTES LTDA</t>
  </si>
  <si>
    <t>40432544011858</t>
  </si>
  <si>
    <t>CLARO S A ES</t>
  </si>
  <si>
    <t>CLARO S A PE</t>
  </si>
  <si>
    <t>40432544010290</t>
  </si>
  <si>
    <t>GILSON GABRIEL DE SOUZA</t>
  </si>
  <si>
    <t>09164227000147</t>
  </si>
  <si>
    <t>07498155000149</t>
  </si>
  <si>
    <t>40 GRAUS AGENCIA DE MODELOS LTDA</t>
  </si>
  <si>
    <t>DOUGLAS ABREU DE MORAIS</t>
  </si>
  <si>
    <t>50256962000184</t>
  </si>
  <si>
    <t>33733303000172</t>
  </si>
  <si>
    <t>JACSON RODRIGUES DE LIMA 00792377206</t>
  </si>
  <si>
    <t>34086455000193</t>
  </si>
  <si>
    <t>WM COMERCIO VAREJISTA DE EXTINTORES DE INCENDIO LTDA</t>
  </si>
  <si>
    <t>M G CAPER</t>
  </si>
  <si>
    <t>23292795000154</t>
  </si>
  <si>
    <t>42181669000177</t>
  </si>
  <si>
    <t>ESTASA EMPRESA DE SERVICOS TECNICOS E ADMINISTRATIVOS LTDA</t>
  </si>
  <si>
    <t>financeiro@sultansgestao.com.br</t>
  </si>
  <si>
    <t>12518258000163</t>
  </si>
  <si>
    <t>J S E  COMERCIO DE EXTINTORES LTDA</t>
  </si>
  <si>
    <t>08346378000153</t>
  </si>
  <si>
    <t>NOVA BARRA COMERCIO DE TINTAS LTDA</t>
  </si>
  <si>
    <t>73939449000193</t>
  </si>
  <si>
    <t>TEX COURIER LTDA. EM RECUPERACAO JUDICIAL</t>
  </si>
  <si>
    <t>CLARO S A BA</t>
  </si>
  <si>
    <t>40432544008121</t>
  </si>
  <si>
    <t>ELIAKIM CAMPELO DA SILVA</t>
  </si>
  <si>
    <t>14781340000101</t>
  </si>
  <si>
    <t>44902116000191</t>
  </si>
  <si>
    <t>SOCIETY COMERCIO E SERVICOS LTDA</t>
  </si>
  <si>
    <t>PENSAO ALIMENTICIA - FOPAG</t>
  </si>
  <si>
    <t>17990997000177</t>
  </si>
  <si>
    <t>STUDIO A2 SOLUCOES GRAFICAS LTDA</t>
  </si>
  <si>
    <t>LED MARKET COMERCIO DE PRODUTOS DE ILUMINACAO LTDA</t>
  </si>
  <si>
    <t>95591723011587</t>
  </si>
  <si>
    <t xml:space="preserve"> TNT MERCURIO CARGAS E ENCOMENDAS EXPRESSAS LTDA</t>
  </si>
  <si>
    <t>01844818000153</t>
  </si>
  <si>
    <t>DIMAN RIO PECAS E MANUTENCAO LTDA</t>
  </si>
  <si>
    <t>58890252000202</t>
  </si>
  <si>
    <t>DHL EXPRESS  BRAZIL  LTDA</t>
  </si>
  <si>
    <t>33209890000103</t>
  </si>
  <si>
    <t>GALEGAO MADEIRAS E FERRAGENS LTDA</t>
  </si>
  <si>
    <t>20195479000176</t>
  </si>
  <si>
    <t>WE REPRESENTACOES LTDA</t>
  </si>
  <si>
    <t>26589463000124</t>
  </si>
  <si>
    <t>LUCIANA BAPTISTA DA SILVA MANOEL 10372157700</t>
  </si>
  <si>
    <t>21534782000119</t>
  </si>
  <si>
    <t>2112 SERVICOS MEDICOS</t>
  </si>
  <si>
    <t>20326159000108</t>
  </si>
  <si>
    <t>VADESILHO CRIACAO E MARKETING LTDA</t>
  </si>
  <si>
    <t>DIOGO LEITE FERREIRA NERI</t>
  </si>
  <si>
    <t>22549694000153</t>
  </si>
  <si>
    <t>32723174000179</t>
  </si>
  <si>
    <t>AINTEL PORTAS AUTOMATICAS EIRELI</t>
  </si>
  <si>
    <t>13300594000106</t>
  </si>
  <si>
    <t>ASTRA BARRA CONTROLE DE PRAGAS LTDA</t>
  </si>
  <si>
    <t>CEB DISTRIBUICAO S.A.</t>
  </si>
  <si>
    <t>07522669000192</t>
  </si>
  <si>
    <t>LUPEL EMBALAGENS LTDA</t>
  </si>
  <si>
    <t>01807180000180</t>
  </si>
  <si>
    <t>TRENA FERRAGENS LTDA</t>
  </si>
  <si>
    <t>00496866000135</t>
  </si>
  <si>
    <t>08795602000194</t>
  </si>
  <si>
    <t>WAGNO MARTINS - WVIRTUAL NET SERVICOS - EIRELI</t>
  </si>
  <si>
    <t>06234232000190</t>
  </si>
  <si>
    <t>PROTEMAC EQUIPAMENTOS DE SEGURANCA LTDA</t>
  </si>
  <si>
    <t>25250536000196</t>
  </si>
  <si>
    <t>SOLUTION COMERCIO E SERVICOS DE REFRIGERACAO E ELETRICA LTDA</t>
  </si>
  <si>
    <t>TEK LOGSTICS RJ</t>
  </si>
  <si>
    <t>50415573000154</t>
  </si>
  <si>
    <t>14412302000181</t>
  </si>
  <si>
    <t>MIX MODELS AGENCY LTDA</t>
  </si>
  <si>
    <t>ALAN FELIPE DE OLIVEIRA</t>
  </si>
  <si>
    <t>25330791000149</t>
  </si>
  <si>
    <t>08624088000558</t>
  </si>
  <si>
    <t>HIPERTINTAS CAPOEIRAS COMERCIO DE TINTAS LTDA</t>
  </si>
  <si>
    <t>45408032000169</t>
  </si>
  <si>
    <t>ESTACAO DA LUZ RECREIO ILUMINACAO LTDA</t>
  </si>
  <si>
    <t>MULTILASER INDUSTRIAL S A</t>
  </si>
  <si>
    <t>59717553000617</t>
  </si>
  <si>
    <t>CLIMA NOBRE SERVICOS LTDA</t>
  </si>
  <si>
    <t>13339837000101</t>
  </si>
  <si>
    <t>20128453000105</t>
  </si>
  <si>
    <t>CESAR CARDOSO DE SENA 03656183147</t>
  </si>
  <si>
    <t>11162421000135</t>
  </si>
  <si>
    <t>BAHIA COMERCIO E SERVICOS DE EXTINTORES LTDA</t>
  </si>
  <si>
    <t>CLARO SA</t>
  </si>
  <si>
    <t>40432544024321</t>
  </si>
  <si>
    <t>OSMAR CARNEIRO PIMENTEL</t>
  </si>
  <si>
    <t>26470073000130</t>
  </si>
  <si>
    <t>SOS EXTINTORES LTDA</t>
  </si>
  <si>
    <t>00870018000144</t>
  </si>
  <si>
    <t>ANTONIO CRISTOVAO DIAS</t>
  </si>
  <si>
    <t>08377646000102</t>
  </si>
  <si>
    <t>G LINS DE OLIVEIRA</t>
  </si>
  <si>
    <t>29207507000100</t>
  </si>
  <si>
    <t>02384871000181</t>
  </si>
  <si>
    <t>EXCIM IMPORTACAO E EXPORTACAO S/A</t>
  </si>
  <si>
    <t>05607657000801</t>
  </si>
  <si>
    <t>SCANSOURCE BRASIL DISTRIBUIDORA DE TECNOLOGIAS LTDA</t>
  </si>
  <si>
    <t>34103568000150</t>
  </si>
  <si>
    <t>RONALDO SILVA GOMES</t>
  </si>
  <si>
    <t>EDGAR CAMPOS MENDES</t>
  </si>
  <si>
    <t>21941451000101</t>
  </si>
  <si>
    <t>AGNALDO PAULA CAMPOS</t>
  </si>
  <si>
    <t>15491949000109</t>
  </si>
  <si>
    <t>11446890000186</t>
  </si>
  <si>
    <t>TOTAL ENGENHARIA DE COMBATE A INCENDIO LTDA</t>
  </si>
  <si>
    <t>CLARO S A RS</t>
  </si>
  <si>
    <t>40432544010100</t>
  </si>
  <si>
    <t>THIAGO HENRIQUE DE ARRUDA</t>
  </si>
  <si>
    <t>24712888000153</t>
  </si>
  <si>
    <t>CLARO S A CE</t>
  </si>
  <si>
    <t>40432544016140</t>
  </si>
  <si>
    <t>05027195015370</t>
  </si>
  <si>
    <t>TNT FEDEX - PE</t>
  </si>
  <si>
    <t>95591723012710</t>
  </si>
  <si>
    <t>CLARO S A RN</t>
  </si>
  <si>
    <t>40432544007826</t>
  </si>
  <si>
    <t>ADYEN DO BRASIL LTDA.</t>
  </si>
  <si>
    <t>14796606000190</t>
  </si>
  <si>
    <t>PAJUÇARA - UBERLANDIA MG</t>
  </si>
  <si>
    <t>53237962002500</t>
  </si>
  <si>
    <t>16802303000168</t>
  </si>
  <si>
    <t>MUNDO DO LED COMERCIO DE MATERIAL ELETRICO LTDA</t>
  </si>
  <si>
    <t>PIROZZI CEREAIS LTDA</t>
  </si>
  <si>
    <t>73539041000124</t>
  </si>
  <si>
    <t>15671153000138</t>
  </si>
  <si>
    <t>EXTINAL COMERCIO E REPRESENTACOES LTDA</t>
  </si>
  <si>
    <t>13081082000198</t>
  </si>
  <si>
    <t>KALUTA COMERCIO DE MADEIRAS LTDA</t>
  </si>
  <si>
    <t>JOHNNY DIAS FERRAZ SILVA</t>
  </si>
  <si>
    <t>46122929000194</t>
  </si>
  <si>
    <t>19161341000177</t>
  </si>
  <si>
    <t>BEM MAIS GESTORA DE PLANOS DE BENEFICIOS LTDA</t>
  </si>
  <si>
    <t>PE DE AMEIXA CONFECCOES LTDA</t>
  </si>
  <si>
    <t>PAJUÇARA SC</t>
  </si>
  <si>
    <t>53237962003493</t>
  </si>
  <si>
    <t>19685978000162</t>
  </si>
  <si>
    <t>RENATO ALVES DE LIMA</t>
  </si>
  <si>
    <t>PREVENCAO EXTINTORES LTDA</t>
  </si>
  <si>
    <t>07341610000106</t>
  </si>
  <si>
    <t>02164894000180</t>
  </si>
  <si>
    <t>B  INTERNACIONAL REAL ESTATE LTDA</t>
  </si>
  <si>
    <t>CLARO S A SC</t>
  </si>
  <si>
    <t>40432544019166</t>
  </si>
  <si>
    <t>36796729000163</t>
  </si>
  <si>
    <t>PEEX SERVICE LTDA</t>
  </si>
  <si>
    <t>30301052000169</t>
  </si>
  <si>
    <t>MGK COMERCIO DE ARTEFATOS DE PAPEL E PAPELARIA EIRELI</t>
  </si>
  <si>
    <t>02382073000110</t>
  </si>
  <si>
    <t>PROLAGOS S/A - CONCESSIONARIA DE SERVICOS PUBLICOS</t>
  </si>
  <si>
    <t>08235447000151</t>
  </si>
  <si>
    <t>MARI LOPES CONSTRUCOES ELETRICIDADE E SERVICOS LTDA</t>
  </si>
  <si>
    <t>PALUANA TECNOLOGIA LTDA</t>
  </si>
  <si>
    <t>04961083000136</t>
  </si>
  <si>
    <t>05214053002091</t>
  </si>
  <si>
    <t>PARCO COMERCIO E SERVICOS LTDA</t>
  </si>
  <si>
    <t>34623545000176</t>
  </si>
  <si>
    <t>STELAMARIS MULLER EIRELI</t>
  </si>
  <si>
    <t>SOUZA E DINIZ LTDA</t>
  </si>
  <si>
    <t>26644060000130</t>
  </si>
  <si>
    <t>MERCEARIA MOSSUNGUE LTDA</t>
  </si>
  <si>
    <t>29377018000199</t>
  </si>
  <si>
    <t>PAJUÇARA CAMPINAS</t>
  </si>
  <si>
    <t>53237962000559</t>
  </si>
  <si>
    <t>CLARO S A GO</t>
  </si>
  <si>
    <t>40432544043628</t>
  </si>
  <si>
    <t>34181452000139</t>
  </si>
  <si>
    <t>MAGAZINE SANTA EFIGENIA IMPORTACAO E EXPORTACAO LTDA</t>
  </si>
  <si>
    <t>12490977000113</t>
  </si>
  <si>
    <t>MIRIAN DAS GRACAS GOMES BULL</t>
  </si>
  <si>
    <t>CLARO S A PR</t>
  </si>
  <si>
    <t>40432544022469</t>
  </si>
  <si>
    <t>23282599000107</t>
  </si>
  <si>
    <t>DA FONTE DISTRIBUIDORA LTDA</t>
  </si>
  <si>
    <t>CLARO S A MT</t>
  </si>
  <si>
    <t>40432544044357</t>
  </si>
  <si>
    <t>27377194000103</t>
  </si>
  <si>
    <t>PAULO HENRIQUE LIMA DE SOUZA</t>
  </si>
  <si>
    <t>30246653000116</t>
  </si>
  <si>
    <t>CARLOS ALEXANDRE FAVARO PINHEIRO SERVICOS DE ENGENHARIA</t>
  </si>
  <si>
    <t>03358345000100</t>
  </si>
  <si>
    <t>ARTGRAF COMUNICACAO VISUAL LTDA</t>
  </si>
  <si>
    <t>FUNCIONARIO</t>
  </si>
  <si>
    <t>MARCO AURELIO NOGUEIRA</t>
  </si>
  <si>
    <t>99365162734</t>
  </si>
  <si>
    <t>20221216000194</t>
  </si>
  <si>
    <t>A  J  A ABITBOL E CIA LTDA</t>
  </si>
  <si>
    <t>LUCIANO MARQUES PACHECO</t>
  </si>
  <si>
    <t>34019326000182</t>
  </si>
  <si>
    <t>11831930000375</t>
  </si>
  <si>
    <t>TALIMPO COM PRODUTOS DE LIMPEZA LTDA</t>
  </si>
  <si>
    <t>TATIANA LEITENPERGHER</t>
  </si>
  <si>
    <t>13783310000171</t>
  </si>
  <si>
    <t>42732356000160</t>
  </si>
  <si>
    <t>S C TRANSPORTADORA E DISTRIBUIDORA</t>
  </si>
  <si>
    <t>48763920000279</t>
  </si>
  <si>
    <t>SME MATERIAIS DE CONSTRUCAO LTDA</t>
  </si>
  <si>
    <t>28151363000147</t>
  </si>
  <si>
    <t>COMPANHIA ESPIRITO SANTENSE DE SANEAMENTO CESAN</t>
  </si>
  <si>
    <t>92782213768</t>
  </si>
  <si>
    <t>RICARDO WOLTER DE FRANCA</t>
  </si>
  <si>
    <t>31287667000140</t>
  </si>
  <si>
    <t>FONTANA ARTES GRAFICAS LTDA</t>
  </si>
  <si>
    <t>CLARO S A SE</t>
  </si>
  <si>
    <t>40432544010703</t>
  </si>
  <si>
    <t>CLARO S A AL</t>
  </si>
  <si>
    <t>40432544015250</t>
  </si>
  <si>
    <t>CLARO S A MS</t>
  </si>
  <si>
    <t>40432544044519</t>
  </si>
  <si>
    <t>CLARO S A AC</t>
  </si>
  <si>
    <t>40432544044861</t>
  </si>
  <si>
    <t>MUNICIPIO DE CURITIBA</t>
  </si>
  <si>
    <t>76417005000186</t>
  </si>
  <si>
    <t>36787722000185</t>
  </si>
  <si>
    <t>ADRIANA HENRIQUES BORBA FRAGA</t>
  </si>
  <si>
    <t>37819804000127</t>
  </si>
  <si>
    <t>WANDERSON FERREIRA DA COSTA</t>
  </si>
  <si>
    <t>34215522000122</t>
  </si>
  <si>
    <t>VINICIUS YURI DE OLIVEIRA CARREIRO</t>
  </si>
  <si>
    <t>24861141000167</t>
  </si>
  <si>
    <t>ANTONIA JORDELYA SOUSA DE ARAUJO</t>
  </si>
  <si>
    <t>15413141742</t>
  </si>
  <si>
    <t>VICTORIA BRUM GOULARD FARIZEL</t>
  </si>
  <si>
    <t>05963158000180</t>
  </si>
  <si>
    <t>KAIL E KAIL COMERCIO DE GELO LTDA</t>
  </si>
  <si>
    <t>37504525200</t>
  </si>
  <si>
    <t>BENEDITO SOCORRO TOURAO SANTOS</t>
  </si>
  <si>
    <t>05879152000120</t>
  </si>
  <si>
    <t>BOTTINO MATERIAIS DE CONSTRUCAO LTDA</t>
  </si>
  <si>
    <t>CLARO S A PB</t>
  </si>
  <si>
    <t>40432544006420</t>
  </si>
  <si>
    <t>57449228000180</t>
  </si>
  <si>
    <t>LUIZA CARLA ALVES DA SILVA</t>
  </si>
  <si>
    <t>MARIA HELENA E FERNANDES</t>
  </si>
  <si>
    <t>94851912000110</t>
  </si>
  <si>
    <t>43283811004228</t>
  </si>
  <si>
    <t>KALUNGA COMERCIO E INDUSTRIA GRAFICA LTDA</t>
  </si>
  <si>
    <t>CLARO S A RO</t>
  </si>
  <si>
    <t>40432544044608</t>
  </si>
  <si>
    <t>NOVA QUIMICA COMERCIO</t>
  </si>
  <si>
    <t>11844377000143</t>
  </si>
  <si>
    <t>26032017000114</t>
  </si>
  <si>
    <t>BEEBEE LOGISTICA E TECNOLOGIA</t>
  </si>
  <si>
    <t>40432544024160</t>
  </si>
  <si>
    <t>CLARO S A  0241 60</t>
  </si>
  <si>
    <t>CLARO S A RR</t>
  </si>
  <si>
    <t>40432544024402</t>
  </si>
  <si>
    <t>CLARO S A PI</t>
  </si>
  <si>
    <t>40432544014288</t>
  </si>
  <si>
    <t>46556539000203</t>
  </si>
  <si>
    <t>FLAVIENSE DO BRASIL MADEIRAS COMERCIAL LTDA</t>
  </si>
  <si>
    <t>MARCOS JOSE MOURA TELINO</t>
  </si>
  <si>
    <t>28715032000192</t>
  </si>
  <si>
    <t>VALDIVINO PEREIRA</t>
  </si>
  <si>
    <t>33921083320</t>
  </si>
  <si>
    <t>MARCUS PEREIRA GOMES</t>
  </si>
  <si>
    <t>91849942749</t>
  </si>
  <si>
    <t>G F DA S C CRUZ LTDA</t>
  </si>
  <si>
    <t>05967297000182</t>
  </si>
  <si>
    <t>PAJUÇARA SP</t>
  </si>
  <si>
    <t>53237962000125</t>
  </si>
  <si>
    <t>07897737000106</t>
  </si>
  <si>
    <t>AMAZONIA MERCANTIL ARTES DE SERVICOS FOTOGRAFICOS LTDA</t>
  </si>
  <si>
    <t>08070976000142</t>
  </si>
  <si>
    <t>AG SERVICOS DE HIGIENIZACAO DE IMOVEIS LTDA</t>
  </si>
  <si>
    <t>54148456000122</t>
  </si>
  <si>
    <t>GONCALVES DE MELLO LTDA</t>
  </si>
  <si>
    <t>46220369000291</t>
  </si>
  <si>
    <t>D-SAAS TECNOLOGIA EM DESENVOLVIMENTO DE SOFTWARE LTDA</t>
  </si>
  <si>
    <t>NOGH</t>
  </si>
  <si>
    <t>17156636000120</t>
  </si>
  <si>
    <t>ELIZA INDUSTRIA</t>
  </si>
  <si>
    <t>02240680000146</t>
  </si>
  <si>
    <t>GABRIEL HENRIQUE</t>
  </si>
  <si>
    <t>13120728730</t>
  </si>
  <si>
    <t>ESCAPARATE</t>
  </si>
  <si>
    <t>05030767000187</t>
  </si>
  <si>
    <t>30212410000167</t>
  </si>
  <si>
    <t>GILDSON WALBER PEREIRA DE SANTANA</t>
  </si>
  <si>
    <t>THAT GROUP</t>
  </si>
  <si>
    <t>11812339000109</t>
  </si>
  <si>
    <t>ENCARGOS FOLHA PGTO</t>
  </si>
  <si>
    <t>FGTS</t>
  </si>
  <si>
    <t>GRRF</t>
  </si>
  <si>
    <t>SINDICATO DO COMERCIO</t>
  </si>
  <si>
    <t>04974465000102</t>
  </si>
  <si>
    <t>SINDICATO</t>
  </si>
  <si>
    <t>SIND DOS EMP DO COM S J D</t>
  </si>
  <si>
    <t>60208691000145</t>
  </si>
  <si>
    <t>Fornecedor</t>
  </si>
  <si>
    <t>CNPJ/CPF</t>
  </si>
  <si>
    <t>Extraconcursal</t>
  </si>
  <si>
    <t>22.775-022</t>
  </si>
  <si>
    <t>RIO DE JANEIRO</t>
  </si>
  <si>
    <t>RJ</t>
  </si>
  <si>
    <t/>
  </si>
  <si>
    <t>20.030-020</t>
  </si>
  <si>
    <t>22.020-002</t>
  </si>
  <si>
    <t>20.010-000</t>
  </si>
  <si>
    <t>20.040-005</t>
  </si>
  <si>
    <t>eduardoduarte@edconsultores.com.br</t>
  </si>
  <si>
    <t>01.333-011</t>
  </si>
  <si>
    <t>SAO PAULO</t>
  </si>
  <si>
    <t>SP</t>
  </si>
  <si>
    <t>20.090-907</t>
  </si>
  <si>
    <t>22.060-002</t>
  </si>
  <si>
    <t>05.530-000</t>
  </si>
  <si>
    <t>gararcondicionado@yahoo.com.br</t>
  </si>
  <si>
    <t>42.702-400</t>
  </si>
  <si>
    <t>LAURO DE FREITAS</t>
  </si>
  <si>
    <t>BA</t>
  </si>
  <si>
    <t>engenharia@construtoratxt.com.br</t>
  </si>
  <si>
    <t>08.735-400</t>
  </si>
  <si>
    <t>MOGI DAS CRUZES</t>
  </si>
  <si>
    <t>cadastro@escritorioregina.com.br</t>
  </si>
  <si>
    <t>22.640-102</t>
  </si>
  <si>
    <t>24.440-440</t>
  </si>
  <si>
    <t>SAO GONCALO</t>
  </si>
  <si>
    <t>diretoria@vigprof.com.br</t>
  </si>
  <si>
    <t>02.177-010</t>
  </si>
  <si>
    <t>tdsalogistica@gmail.com</t>
  </si>
  <si>
    <t>01.244-001</t>
  </si>
  <si>
    <t>21.210-300</t>
  </si>
  <si>
    <t>25.042-300</t>
  </si>
  <si>
    <t>DUQUE DE CAXIAS</t>
  </si>
  <si>
    <t>paulagaldina02@gmail.com</t>
  </si>
  <si>
    <t>03.026-001</t>
  </si>
  <si>
    <t>atendimento@equipandoloja.com.br</t>
  </si>
  <si>
    <t>26.031-020</t>
  </si>
  <si>
    <t>NOVA IGUACU</t>
  </si>
  <si>
    <t>alaque.serv@gmail.com</t>
  </si>
  <si>
    <t>20.061-030</t>
  </si>
  <si>
    <t>ncegmf@ig.com.br</t>
  </si>
  <si>
    <t>01.302-908</t>
  </si>
  <si>
    <t>escritorio.sp@barrosribeiro.adv.br</t>
  </si>
  <si>
    <t>29.175-445</t>
  </si>
  <si>
    <t>SERRA</t>
  </si>
  <si>
    <t>ES</t>
  </si>
  <si>
    <t>vitoriafitas@hotmail.com</t>
  </si>
  <si>
    <t>25.680-176</t>
  </si>
  <si>
    <t>PETROPOLIS</t>
  </si>
  <si>
    <t>61.769-070</t>
  </si>
  <si>
    <t>EUSEBIO</t>
  </si>
  <si>
    <t>CE</t>
  </si>
  <si>
    <t>woodtechservicos@gmail.com</t>
  </si>
  <si>
    <t>31.170-770</t>
  </si>
  <si>
    <t>BELO HORIZONTE</t>
  </si>
  <si>
    <t>MG</t>
  </si>
  <si>
    <t>contato@eletricaabreu.com.br</t>
  </si>
  <si>
    <t>24.230-540</t>
  </si>
  <si>
    <t>NITEROI</t>
  </si>
  <si>
    <t>velto@jmfsistemas.com.br</t>
  </si>
  <si>
    <t>23.550-370</t>
  </si>
  <si>
    <t>20.930-381</t>
  </si>
  <si>
    <t>leiticia.serraa@hotmail.com</t>
  </si>
  <si>
    <t>04.082-001</t>
  </si>
  <si>
    <t>mpretti@mpretti.com.br</t>
  </si>
  <si>
    <t>21.320-090</t>
  </si>
  <si>
    <t>21.240-030</t>
  </si>
  <si>
    <t>nfs@grupoclm.com.br</t>
  </si>
  <si>
    <t>41.830-260</t>
  </si>
  <si>
    <t>SALVADOR</t>
  </si>
  <si>
    <t>controller.contabil@ig.com.br</t>
  </si>
  <si>
    <t>20.081-170</t>
  </si>
  <si>
    <t>ericleidearaujo@gmail.com</t>
  </si>
  <si>
    <t>51.021-110</t>
  </si>
  <si>
    <t>RECIFE</t>
  </si>
  <si>
    <t>PE</t>
  </si>
  <si>
    <t>leverrier@uol.com.br</t>
  </si>
  <si>
    <t>25.555-770</t>
  </si>
  <si>
    <t>SAO JOAO DE MERITI</t>
  </si>
  <si>
    <t>altapint@altapint.com.br</t>
  </si>
  <si>
    <t>29.170-073</t>
  </si>
  <si>
    <t>solutosservice@gmail.com</t>
  </si>
  <si>
    <t>20.930-140</t>
  </si>
  <si>
    <t>gessoval@hotmail.com</t>
  </si>
  <si>
    <t>20.751-190</t>
  </si>
  <si>
    <t>britoservicosemanutencao@gmail.com</t>
  </si>
  <si>
    <t>41.925-010</t>
  </si>
  <si>
    <t>fixer.solucoes@outlook.com</t>
  </si>
  <si>
    <t>TAQUARA</t>
  </si>
  <si>
    <t>22.723-393</t>
  </si>
  <si>
    <t>contato@attoservice.com.br</t>
  </si>
  <si>
    <t>30.320-760</t>
  </si>
  <si>
    <t>joao.falcao@plcadvogados.com.br</t>
  </si>
  <si>
    <t>24.412-450</t>
  </si>
  <si>
    <t>contato.estala.ar@gmail.com</t>
  </si>
  <si>
    <t>15.084-067</t>
  </si>
  <si>
    <t>SAO JOSE DO RIO PRETO</t>
  </si>
  <si>
    <t>atendimento@mrhcontabilidade.com.br</t>
  </si>
  <si>
    <t>22.620-311</t>
  </si>
  <si>
    <t>tata_antunes@hotmail.com</t>
  </si>
  <si>
    <t>05.036-170</t>
  </si>
  <si>
    <t>administrativo@getglobalinternational.com.br</t>
  </si>
  <si>
    <t>66.810-070</t>
  </si>
  <si>
    <t>BELEM</t>
  </si>
  <si>
    <t>PA</t>
  </si>
  <si>
    <t>romeugouveiajr@gmail.com</t>
  </si>
  <si>
    <t>25.561-162</t>
  </si>
  <si>
    <t>leilsonsilva21@yahoo.com.br</t>
  </si>
  <si>
    <t>20.735-320</t>
  </si>
  <si>
    <t>29.285-000</t>
  </si>
  <si>
    <t>PIUMA</t>
  </si>
  <si>
    <t>thamelacoradello@hotmail.com</t>
  </si>
  <si>
    <t>02.017-010</t>
  </si>
  <si>
    <t>eliana@npvfinancas.com.br</t>
  </si>
  <si>
    <t>88.132-595</t>
  </si>
  <si>
    <t>PALHOCA</t>
  </si>
  <si>
    <t>SC</t>
  </si>
  <si>
    <t>rafaelsdj123@gmail.com</t>
  </si>
  <si>
    <t>29.120-540</t>
  </si>
  <si>
    <t>VILA VELHA</t>
  </si>
  <si>
    <t>assuncaoportas@gmail.com</t>
  </si>
  <si>
    <t>24.210-405</t>
  </si>
  <si>
    <t>22.775-024</t>
  </si>
  <si>
    <t>hugobarbieri@outlook.com</t>
  </si>
  <si>
    <t>SANTO ANDRE</t>
  </si>
  <si>
    <t>31.230-570</t>
  </si>
  <si>
    <t>abranteselisboa@gmail.com</t>
  </si>
  <si>
    <t>22.621-040</t>
  </si>
  <si>
    <t>contabilidade.slisboa@gmail.com</t>
  </si>
  <si>
    <t>38.411-151</t>
  </si>
  <si>
    <t>UBERLANDIA</t>
  </si>
  <si>
    <t>projetojumpper@gmail.com</t>
  </si>
  <si>
    <t>29.165-740</t>
  </si>
  <si>
    <t>roniebrum@gmail.com</t>
  </si>
  <si>
    <t>80.420-210</t>
  </si>
  <si>
    <t>CURITIBA</t>
  </si>
  <si>
    <t>PR</t>
  </si>
  <si>
    <t>helphome@helphome.srv.br</t>
  </si>
  <si>
    <t>22.290-040</t>
  </si>
  <si>
    <t>adm@tkbconsultoria.com.br</t>
  </si>
  <si>
    <t>60.767-735</t>
  </si>
  <si>
    <t>FORTALEZA</t>
  </si>
  <si>
    <t>hegeile_love@hotmail.com</t>
  </si>
  <si>
    <t>01.405-200</t>
  </si>
  <si>
    <t>deciosevero@terra.com.br</t>
  </si>
  <si>
    <t>02.552-000</t>
  </si>
  <si>
    <t>portasdourado@br.inter.net</t>
  </si>
  <si>
    <t>SAO CRISTOVAO</t>
  </si>
  <si>
    <t>20.920-020</t>
  </si>
  <si>
    <t>juanluucas@gmail.com</t>
  </si>
  <si>
    <t>20.270-030</t>
  </si>
  <si>
    <t>filipeslx@gmail.com</t>
  </si>
  <si>
    <t>04.121-002</t>
  </si>
  <si>
    <t>meyer@anotheragency.com.br</t>
  </si>
  <si>
    <t>20.730-234</t>
  </si>
  <si>
    <t>c3arcondicionado@gmail.com</t>
  </si>
  <si>
    <t>92.440-230</t>
  </si>
  <si>
    <t>CANOAS</t>
  </si>
  <si>
    <t>RS</t>
  </si>
  <si>
    <t>adiantesk@uol.com.br</t>
  </si>
  <si>
    <t>83.604-122</t>
  </si>
  <si>
    <t>CAMPO LARGO</t>
  </si>
  <si>
    <t>ezequiel_souza93@hotmail.com</t>
  </si>
  <si>
    <t>60.822-760</t>
  </si>
  <si>
    <t>51.240-290</t>
  </si>
  <si>
    <t>65.058-181</t>
  </si>
  <si>
    <t>SAO LUIS</t>
  </si>
  <si>
    <t>MA</t>
  </si>
  <si>
    <t>shammahsolucoeseletricas@gmail.com</t>
  </si>
  <si>
    <t>71.596-165</t>
  </si>
  <si>
    <t>BRASILIA</t>
  </si>
  <si>
    <t>DF</t>
  </si>
  <si>
    <t>elsonrefrigeeletrica@gmail.com</t>
  </si>
  <si>
    <t>36.902-266</t>
  </si>
  <si>
    <t>MANHUACU</t>
  </si>
  <si>
    <t>rslsolucoes@gmail.com</t>
  </si>
  <si>
    <t>22.210-040</t>
  </si>
  <si>
    <t>29.107-052</t>
  </si>
  <si>
    <t>consultoria@contabilidade.es</t>
  </si>
  <si>
    <t>22.763-627</t>
  </si>
  <si>
    <t>spacecarautomecanica02@gmail.com</t>
  </si>
  <si>
    <t>28.890-158</t>
  </si>
  <si>
    <t>RIO DAS OSTRAS</t>
  </si>
  <si>
    <t>davidesouzaclimatizacao@outlook.com</t>
  </si>
  <si>
    <t>38.411-068</t>
  </si>
  <si>
    <t>arthurtls@hotmail.com</t>
  </si>
  <si>
    <t>13.326-193</t>
  </si>
  <si>
    <t>SALTO</t>
  </si>
  <si>
    <t>moveisatacadao@icloud.com</t>
  </si>
  <si>
    <t>20.715-005</t>
  </si>
  <si>
    <t>rubens@contabilatual.com.br</t>
  </si>
  <si>
    <t>21.030-000</t>
  </si>
  <si>
    <t>adreconcontabil@gmail.com</t>
  </si>
  <si>
    <t>83.301-135</t>
  </si>
  <si>
    <t>PIRAQUARA</t>
  </si>
  <si>
    <t>simonemontagil@outlook.com</t>
  </si>
  <si>
    <t>09.090-760</t>
  </si>
  <si>
    <t>cadastro@maximera.com.br</t>
  </si>
  <si>
    <t>40.470-144</t>
  </si>
  <si>
    <t>flavinholoyola3@gmail.com</t>
  </si>
  <si>
    <t>71.727-506</t>
  </si>
  <si>
    <t>financeiro@brasiar.com.br</t>
  </si>
  <si>
    <t>60.170-172</t>
  </si>
  <si>
    <t>mateusdutradepaula@gmail.com</t>
  </si>
  <si>
    <t>72.329-110</t>
  </si>
  <si>
    <t>nonato_r09@yahoo.com.br</t>
  </si>
  <si>
    <t>21.755-250</t>
  </si>
  <si>
    <t>clparente@hotmail.com</t>
  </si>
  <si>
    <t>29.170-076</t>
  </si>
  <si>
    <t>construarteservicos8@gmail.com</t>
  </si>
  <si>
    <t>26.022-220</t>
  </si>
  <si>
    <t>thiagorpassos@hotmail.com</t>
  </si>
  <si>
    <t>03.323-000</t>
  </si>
  <si>
    <t>paulo@cubepremium.com.br</t>
  </si>
  <si>
    <t>09.422-500</t>
  </si>
  <si>
    <t>RIBEIRAO PIRES</t>
  </si>
  <si>
    <t>leetiiciask@gmail.com</t>
  </si>
  <si>
    <t>20.550-050</t>
  </si>
  <si>
    <t>suzanazanini.beauty@gmail.com</t>
  </si>
  <si>
    <t>21.350-301</t>
  </si>
  <si>
    <t>eucontec.adm@gmail.com</t>
  </si>
  <si>
    <t>88.200-000</t>
  </si>
  <si>
    <t>TIJUCAS</t>
  </si>
  <si>
    <t>josi.anjovan@gmail.com</t>
  </si>
  <si>
    <t>88.210-000</t>
  </si>
  <si>
    <t>PORTO BELO</t>
  </si>
  <si>
    <t>buenosturtransporte@gmail.com</t>
  </si>
  <si>
    <t>69.909-406</t>
  </si>
  <si>
    <t>RIO BRANCO</t>
  </si>
  <si>
    <t>AC</t>
  </si>
  <si>
    <t>eliakimcampelo04@gmail.com</t>
  </si>
  <si>
    <t>22.765-521</t>
  </si>
  <si>
    <t>gabriel@studioa2.net</t>
  </si>
  <si>
    <t>21.020-370</t>
  </si>
  <si>
    <t>88.062-201</t>
  </si>
  <si>
    <t>FLORIANOPOLIS</t>
  </si>
  <si>
    <t>showroomwl@gmail.com</t>
  </si>
  <si>
    <t>CAMPO GRANDE</t>
  </si>
  <si>
    <t>23.085-600</t>
  </si>
  <si>
    <t>haveabreak.br@gmail.com</t>
  </si>
  <si>
    <t>22.010-010</t>
  </si>
  <si>
    <t>lcjg@oi.com.br</t>
  </si>
  <si>
    <t>59.068-040</t>
  </si>
  <si>
    <t>NATAL</t>
  </si>
  <si>
    <t>RN</t>
  </si>
  <si>
    <t>diogolfneri@yahoo.com.br</t>
  </si>
  <si>
    <t>22.783-110</t>
  </si>
  <si>
    <t>sandrofontes@grupoastral.com.br</t>
  </si>
  <si>
    <t>64.023-005</t>
  </si>
  <si>
    <t>TERESINA</t>
  </si>
  <si>
    <t>PI</t>
  </si>
  <si>
    <t>72.427-010</t>
  </si>
  <si>
    <t>contato@tectrissolutions.com</t>
  </si>
  <si>
    <t>22.775-057</t>
  </si>
  <si>
    <t>contato@mixmodelsagency.com</t>
  </si>
  <si>
    <t>22.783-117</t>
  </si>
  <si>
    <t>fe_lipe40@hotmail.com</t>
  </si>
  <si>
    <t>58.417-685</t>
  </si>
  <si>
    <t>CAMPINA GRANDE</t>
  </si>
  <si>
    <t>PB</t>
  </si>
  <si>
    <t>diego_nsouza@hotmail.com</t>
  </si>
  <si>
    <t>72.915-970</t>
  </si>
  <si>
    <t>AGUAS LINDAS DE GOIAS</t>
  </si>
  <si>
    <t>GO</t>
  </si>
  <si>
    <t>sasilvacontabilidade@gmail.com</t>
  </si>
  <si>
    <t>40.470-630</t>
  </si>
  <si>
    <t>tbsbispo@gmail.com</t>
  </si>
  <si>
    <t>74.693-078</t>
  </si>
  <si>
    <t>GOIANIA</t>
  </si>
  <si>
    <t>so.combatecontraincendio@gmail.com</t>
  </si>
  <si>
    <t>03.064-000</t>
  </si>
  <si>
    <t>neto@perseverantes.com.br</t>
  </si>
  <si>
    <t>69.918-792</t>
  </si>
  <si>
    <t>gardsonextintores2015@gmail.com</t>
  </si>
  <si>
    <t>20.080-031</t>
  </si>
  <si>
    <t>ronaldosilvagomes31@gmail.com</t>
  </si>
  <si>
    <t>30.850-160</t>
  </si>
  <si>
    <t>registro@wagnercontabilidade.com.br</t>
  </si>
  <si>
    <t>14.140-000</t>
  </si>
  <si>
    <t>CRAVINHOS</t>
  </si>
  <si>
    <t>59.114-250</t>
  </si>
  <si>
    <t>extinal@yahoo.com.br</t>
  </si>
  <si>
    <t>30.112-011</t>
  </si>
  <si>
    <t>chaveirosavassi77@gmail.com</t>
  </si>
  <si>
    <t>06.454-000</t>
  </si>
  <si>
    <t>BARUERI</t>
  </si>
  <si>
    <t>financeiro@incseguros.com.br</t>
  </si>
  <si>
    <t>11.707-005</t>
  </si>
  <si>
    <t>PRAIA GRANDE</t>
  </si>
  <si>
    <t>legalizacao@contabilidadeevoluir.com.br</t>
  </si>
  <si>
    <t>50.750-020</t>
  </si>
  <si>
    <t>peexservice@gmail.com</t>
  </si>
  <si>
    <t>41.820-022</t>
  </si>
  <si>
    <t>marilopeseletricidade@bol.com.br</t>
  </si>
  <si>
    <t>25.963-620</t>
  </si>
  <si>
    <t>TERESOPOLIS</t>
  </si>
  <si>
    <t>alexandre@gservice.com.br</t>
  </si>
  <si>
    <t>69.920-193</t>
  </si>
  <si>
    <t>diniz-arnaud@bol.com.br</t>
  </si>
  <si>
    <t>20.735-310</t>
  </si>
  <si>
    <t>miriambull@gmal.com</t>
  </si>
  <si>
    <t>60.732-290</t>
  </si>
  <si>
    <t>genesisclean100@gmail.com</t>
  </si>
  <si>
    <t>04.145-010</t>
  </si>
  <si>
    <t>marciano@excellenceconsult.com</t>
  </si>
  <si>
    <t>65.064-449</t>
  </si>
  <si>
    <t>comercial@smartcatcontrol.com</t>
  </si>
  <si>
    <t>29.018-035</t>
  </si>
  <si>
    <t>VITORIA</t>
  </si>
  <si>
    <t>grafontana@veloxemail.com.br</t>
  </si>
  <si>
    <t>37.548-000</t>
  </si>
  <si>
    <t>CONCEICAO DOS OUROS</t>
  </si>
  <si>
    <t>unannime@outlook.com</t>
  </si>
  <si>
    <t>90.560-004</t>
  </si>
  <si>
    <t>PORTO ALEGRE</t>
  </si>
  <si>
    <t>64.049-250</t>
  </si>
  <si>
    <t>financeiro@beijustapiocaria.com.br</t>
  </si>
  <si>
    <t>22.431-001</t>
  </si>
  <si>
    <t>modadm@gmail.com</t>
  </si>
  <si>
    <t>38.412-190</t>
  </si>
  <si>
    <t>udi.beedelivery@gmail.com</t>
  </si>
  <si>
    <t>59.060-140</t>
  </si>
  <si>
    <t>gildson.walber@gmail.com</t>
  </si>
  <si>
    <t>88.360-000</t>
  </si>
  <si>
    <t>GUABIRUBA</t>
  </si>
  <si>
    <t>89.110-001</t>
  </si>
  <si>
    <t>GASPAR</t>
  </si>
  <si>
    <t>02.130-040</t>
  </si>
  <si>
    <t>37.580-000</t>
  </si>
  <si>
    <t>MONTE SIAO</t>
  </si>
  <si>
    <t>03.029-040</t>
  </si>
  <si>
    <t>06.460-010</t>
  </si>
  <si>
    <t>89.070-700</t>
  </si>
  <si>
    <t>BLUMENAU</t>
  </si>
  <si>
    <t>88.710-000</t>
  </si>
  <si>
    <t>TREZE DE MAIO</t>
  </si>
  <si>
    <t>89.135-000</t>
  </si>
  <si>
    <t>APIUNA</t>
  </si>
  <si>
    <t>03.009-020</t>
  </si>
  <si>
    <t>03.060-010</t>
  </si>
  <si>
    <t>60.426-052</t>
  </si>
  <si>
    <t>03.103-003</t>
  </si>
  <si>
    <t>05.012-010</t>
  </si>
  <si>
    <t>89.080-001</t>
  </si>
  <si>
    <t>INDAIAL</t>
  </si>
  <si>
    <t>87.770-000</t>
  </si>
  <si>
    <t>SAO CARLOS DO IVAI</t>
  </si>
  <si>
    <t>89.081-315</t>
  </si>
  <si>
    <t>01.104-001</t>
  </si>
  <si>
    <t>23.020-440</t>
  </si>
  <si>
    <t>20.920-340</t>
  </si>
  <si>
    <t>03.165-002</t>
  </si>
  <si>
    <t>03.930-080</t>
  </si>
  <si>
    <t>13.481-631</t>
  </si>
  <si>
    <t>LIMEIRA</t>
  </si>
  <si>
    <t>21.380-246</t>
  </si>
  <si>
    <t>89.111-134</t>
  </si>
  <si>
    <t>01.138-000</t>
  </si>
  <si>
    <t>60.410-226</t>
  </si>
  <si>
    <t>01.123-900</t>
  </si>
  <si>
    <t>44.600-000</t>
  </si>
  <si>
    <t>IPIRA</t>
  </si>
  <si>
    <t>88.350-285</t>
  </si>
  <si>
    <t>BRUSQUE</t>
  </si>
  <si>
    <t>25.075-110</t>
  </si>
  <si>
    <t>38.405-080</t>
  </si>
  <si>
    <t>09.041-360</t>
  </si>
  <si>
    <t>85.023-500</t>
  </si>
  <si>
    <t>GUARAPUAVA</t>
  </si>
  <si>
    <t>88.804-342</t>
  </si>
  <si>
    <t>CRICIUMA</t>
  </si>
  <si>
    <t>24.890-000</t>
  </si>
  <si>
    <t>TANGUA</t>
  </si>
  <si>
    <t>87.270-000</t>
  </si>
  <si>
    <t>ENGENHEIRO BELTRAO</t>
  </si>
  <si>
    <t>36.030-030</t>
  </si>
  <si>
    <t>JUIZ DE FORA</t>
  </si>
  <si>
    <t>99.200-000</t>
  </si>
  <si>
    <t>GUAPORE</t>
  </si>
  <si>
    <t>89.120-000</t>
  </si>
  <si>
    <t>TIMBO</t>
  </si>
  <si>
    <t>74.560-530</t>
  </si>
  <si>
    <t>03.018-010</t>
  </si>
  <si>
    <t>03.027-000</t>
  </si>
  <si>
    <t>25.954-270</t>
  </si>
  <si>
    <t>36.680-000</t>
  </si>
  <si>
    <t>SAO JOAO NEPOMUCENO</t>
  </si>
  <si>
    <t>25.625-023</t>
  </si>
  <si>
    <t>35.524-188</t>
  </si>
  <si>
    <t>NOVA SERRANA</t>
  </si>
  <si>
    <t>03.010-030</t>
  </si>
  <si>
    <t>02.925-020</t>
  </si>
  <si>
    <t>02.133-040</t>
  </si>
  <si>
    <t>OLINDA</t>
  </si>
  <si>
    <t>26.545-040</t>
  </si>
  <si>
    <t>NILOPOLIS</t>
  </si>
  <si>
    <t>12.970-000</t>
  </si>
  <si>
    <t>PIRACAIA</t>
  </si>
  <si>
    <t>87.660-000</t>
  </si>
  <si>
    <t>PARANACITY</t>
  </si>
  <si>
    <t>93.346-380</t>
  </si>
  <si>
    <t>NOVO HAMBURGO</t>
  </si>
  <si>
    <t>28.635-410</t>
  </si>
  <si>
    <t>NOVA FRIBURGO</t>
  </si>
  <si>
    <t>02.253-000</t>
  </si>
  <si>
    <t>88.240-000</t>
  </si>
  <si>
    <t>SAO JOAO BATISTA</t>
  </si>
  <si>
    <t>37.590-000</t>
  </si>
  <si>
    <t>JACUTINGA</t>
  </si>
  <si>
    <t>03.016-001</t>
  </si>
  <si>
    <t>05.540-030</t>
  </si>
  <si>
    <t>35.519-000</t>
  </si>
  <si>
    <t>01.126-000</t>
  </si>
  <si>
    <t>03.138-070</t>
  </si>
  <si>
    <t>89.037-260</t>
  </si>
  <si>
    <t>01.120-001</t>
  </si>
  <si>
    <t>22.440-901</t>
  </si>
  <si>
    <t>89.040-290</t>
  </si>
  <si>
    <t>25.065-246</t>
  </si>
  <si>
    <t>05.331-011</t>
  </si>
  <si>
    <t>25.954-000</t>
  </si>
  <si>
    <t>28.615-080</t>
  </si>
  <si>
    <t>93.819-040</t>
  </si>
  <si>
    <t>SAPIRANGA</t>
  </si>
  <si>
    <t>26.011-820</t>
  </si>
  <si>
    <t>20.010-120</t>
  </si>
  <si>
    <t>95.082-380</t>
  </si>
  <si>
    <t>CAXIAS DO SUL</t>
  </si>
  <si>
    <t>01.026-001</t>
  </si>
  <si>
    <t>03.880-050</t>
  </si>
  <si>
    <t>25.956-005</t>
  </si>
  <si>
    <t>21.853-050</t>
  </si>
  <si>
    <t>29.780-000</t>
  </si>
  <si>
    <t>SAO GABRIEL DA PALHA</t>
  </si>
  <si>
    <t>21.031-770</t>
  </si>
  <si>
    <t>claudio@cmneventos.com.br</t>
  </si>
  <si>
    <t>37.430-000</t>
  </si>
  <si>
    <t>CONCEICAO DO RIO VERDE</t>
  </si>
  <si>
    <t>01.023-010</t>
  </si>
  <si>
    <t>27.700-000</t>
  </si>
  <si>
    <t>VASSOURAS</t>
  </si>
  <si>
    <t>24.040-050</t>
  </si>
  <si>
    <t>89.092-600</t>
  </si>
  <si>
    <t>76.820-236</t>
  </si>
  <si>
    <t>PORTO VELHO</t>
  </si>
  <si>
    <t>RO</t>
  </si>
  <si>
    <t>22.221-070</t>
  </si>
  <si>
    <t>13.485-053</t>
  </si>
  <si>
    <t>25.975-530</t>
  </si>
  <si>
    <t>21.740-010</t>
  </si>
  <si>
    <t>22.411-030</t>
  </si>
  <si>
    <t>58.037-445</t>
  </si>
  <si>
    <t>JOAO PESSOA</t>
  </si>
  <si>
    <t>georgemw@hotmail.com</t>
  </si>
  <si>
    <t>22.260-100</t>
  </si>
  <si>
    <t>luis@luismalka.com.br</t>
  </si>
  <si>
    <t>58.039-101</t>
  </si>
  <si>
    <t>renatoandrewvl@hotmail.com</t>
  </si>
  <si>
    <t>58.030-130</t>
  </si>
  <si>
    <t>vitor.agf@hotmail.com</t>
  </si>
  <si>
    <t>22.620-360</t>
  </si>
  <si>
    <t>contatoraka@gmail.com</t>
  </si>
  <si>
    <t>49.100-000</t>
  </si>
  <si>
    <t>SE</t>
  </si>
  <si>
    <t>exerconsc@gmail.com</t>
  </si>
  <si>
    <t>arthurlanci@hotmail.com</t>
  </si>
  <si>
    <t>22.640-100</t>
  </si>
  <si>
    <t>22.775-033</t>
  </si>
  <si>
    <t>marcusvadesilho@yahoo.com.br</t>
  </si>
  <si>
    <t>22.793-380</t>
  </si>
  <si>
    <t>ricardo.othello@globo.com</t>
  </si>
  <si>
    <t>01.311-909</t>
  </si>
  <si>
    <t>contato@vindula.com.br</t>
  </si>
  <si>
    <t>21.350-080</t>
  </si>
  <si>
    <t>23.087-040</t>
  </si>
  <si>
    <t>28.990-001</t>
  </si>
  <si>
    <t>SAQUAREMA</t>
  </si>
  <si>
    <t>29.171-442</t>
  </si>
  <si>
    <t>wagno@wvirtualnet.com.br</t>
  </si>
  <si>
    <t>20.725-233</t>
  </si>
  <si>
    <t>33.200-000</t>
  </si>
  <si>
    <t>VESPASIANO</t>
  </si>
  <si>
    <t>g1.3iluminacao@gmail.com</t>
  </si>
  <si>
    <t>15.035-500</t>
  </si>
  <si>
    <t>xml.notas@atualpdv.com.br</t>
  </si>
  <si>
    <t>21.211-170</t>
  </si>
  <si>
    <t>22.795-395</t>
  </si>
  <si>
    <t>fabiano.a.1975@gmail.com</t>
  </si>
  <si>
    <t>25.265-007</t>
  </si>
  <si>
    <t>29.163-392</t>
  </si>
  <si>
    <t>julianamoraes@granvitoriaalimentacao.com.br</t>
  </si>
  <si>
    <t>22.770-630</t>
  </si>
  <si>
    <t>cleide@agorasuporte.com.br</t>
  </si>
  <si>
    <t>15.895-000</t>
  </si>
  <si>
    <t>CEDRAL</t>
  </si>
  <si>
    <t>instal@instal.com.br</t>
  </si>
  <si>
    <t>04.729-900</t>
  </si>
  <si>
    <t>juridico@primecontabil.com.br</t>
  </si>
  <si>
    <t>20.961-000</t>
  </si>
  <si>
    <t>26.291-218</t>
  </si>
  <si>
    <t>silvawelder87@gmail.com</t>
  </si>
  <si>
    <t>13.390-000</t>
  </si>
  <si>
    <t>RIO DAS PEDRAS</t>
  </si>
  <si>
    <t>silvia@visualgeac.com.br</t>
  </si>
  <si>
    <t>25.243-420</t>
  </si>
  <si>
    <t>contato@frilca.com.br</t>
  </si>
  <si>
    <t>21.012-351</t>
  </si>
  <si>
    <t>elmoelias@uol.com.br</t>
  </si>
  <si>
    <t>02.019-010</t>
  </si>
  <si>
    <t>sinalert@sinalert.com.br</t>
  </si>
  <si>
    <t>20.080-020</t>
  </si>
  <si>
    <t>riocenter.rj@gmail.com</t>
  </si>
  <si>
    <t>21.350-010</t>
  </si>
  <si>
    <t>comercial@petromarcomercial.com.br</t>
  </si>
  <si>
    <t>20.760-700</t>
  </si>
  <si>
    <t>07.055-180</t>
  </si>
  <si>
    <t>GUARULHOS</t>
  </si>
  <si>
    <t>paralegal9@mgcontecnica.com.br</t>
  </si>
  <si>
    <t>21.031-170</t>
  </si>
  <si>
    <t>21.032-150</t>
  </si>
  <si>
    <t>jessica@vcolorbrasil.com.br</t>
  </si>
  <si>
    <t>20.050-030</t>
  </si>
  <si>
    <t>inicialasses@gmail.com</t>
  </si>
  <si>
    <t>21.371-420</t>
  </si>
  <si>
    <t>comercial.emplog@gmail.com</t>
  </si>
  <si>
    <t>20.961-020</t>
  </si>
  <si>
    <t>contato@flareprojetos.com.br</t>
  </si>
  <si>
    <t>21.311-110</t>
  </si>
  <si>
    <t>contato@estrelaazul.com.br</t>
  </si>
  <si>
    <t>07.074-000</t>
  </si>
  <si>
    <t>financeiro@automatizadoresmegatron.com.br</t>
  </si>
  <si>
    <t>25.055-008</t>
  </si>
  <si>
    <t>contato@cpbr.com.br</t>
  </si>
  <si>
    <t>20.230-140</t>
  </si>
  <si>
    <t>20.080-102</t>
  </si>
  <si>
    <t>martacontabil209@gmail.com</t>
  </si>
  <si>
    <t>22.710-093</t>
  </si>
  <si>
    <t>contato@ideallimp.com.br</t>
  </si>
  <si>
    <t>72.020-020</t>
  </si>
  <si>
    <t>extintores_brasil@hotmail.com</t>
  </si>
  <si>
    <t>22.410-905</t>
  </si>
  <si>
    <t>disagua@disagua.com.br</t>
  </si>
  <si>
    <t>19.031-130</t>
  </si>
  <si>
    <t>PRESIDENTE PRUDENTE</t>
  </si>
  <si>
    <t>flavia@prudenmidia.com</t>
  </si>
  <si>
    <t>20.211-350</t>
  </si>
  <si>
    <t>passamac@passamac.com.br</t>
  </si>
  <si>
    <t>69.073-188</t>
  </si>
  <si>
    <t>MANAUS</t>
  </si>
  <si>
    <t>AM</t>
  </si>
  <si>
    <t>willians.monteiro@hotmail.com</t>
  </si>
  <si>
    <t>03.191-100</t>
  </si>
  <si>
    <t>fullvendasml@gmail.com</t>
  </si>
  <si>
    <t>03.274-030</t>
  </si>
  <si>
    <t>js.extintores2023@gmail.com</t>
  </si>
  <si>
    <t>22.753-034</t>
  </si>
  <si>
    <t>mmendes@omcontabilidade.com.br</t>
  </si>
  <si>
    <t>20.750-010</t>
  </si>
  <si>
    <t>22.780-080</t>
  </si>
  <si>
    <t>hiperfinanceiro@terra.com.br</t>
  </si>
  <si>
    <t>74.830-030</t>
  </si>
  <si>
    <t>20.050-095</t>
  </si>
  <si>
    <t>mundodoled.adm@gmail.com</t>
  </si>
  <si>
    <t>22.783-111</t>
  </si>
  <si>
    <t>21.041-020</t>
  </si>
  <si>
    <t>luiz.eduardo@aemconsultores.com.br</t>
  </si>
  <si>
    <t>81.200-240</t>
  </si>
  <si>
    <t>nilce.rugeski@gmail.com</t>
  </si>
  <si>
    <t>01.006-001</t>
  </si>
  <si>
    <t>magazinesantaefigenia@gmail.com</t>
  </si>
  <si>
    <t>contato@elevium.com.br</t>
  </si>
  <si>
    <t>91.760-740</t>
  </si>
  <si>
    <t>rei.aguas@hotmail.com</t>
  </si>
  <si>
    <t>regis.fiscal@unetvale.com.br</t>
  </si>
  <si>
    <t>22.795-355</t>
  </si>
  <si>
    <t>otonielcontabilidade@gmail.com</t>
  </si>
  <si>
    <t>51.110-200</t>
  </si>
  <si>
    <t>emporio.variedadesrec@gmail.com</t>
  </si>
  <si>
    <t>65.050-140</t>
  </si>
  <si>
    <t>61.658-110</t>
  </si>
  <si>
    <t>CAUCAIA</t>
  </si>
  <si>
    <t>jordelya_miraima@hotmail.com</t>
  </si>
  <si>
    <t>76.820-100</t>
  </si>
  <si>
    <t>biggelo.ro@gmail.com</t>
  </si>
  <si>
    <t>60.415-730</t>
  </si>
  <si>
    <t>luizacarlla8437@gmail.com</t>
  </si>
  <si>
    <t>58.428-013</t>
  </si>
  <si>
    <t>04.815-160</t>
  </si>
  <si>
    <t>mauriciokg@uol.com.br</t>
  </si>
  <si>
    <t>22.745-004</t>
  </si>
  <si>
    <t>06.541-038</t>
  </si>
  <si>
    <t>SANTANA DE PARNAIBA</t>
  </si>
  <si>
    <t>lopescoms@outlook.com</t>
  </si>
  <si>
    <t>13.940-000</t>
  </si>
  <si>
    <t>AGUAS DE LINDOIA</t>
  </si>
  <si>
    <t>89.069-000</t>
  </si>
  <si>
    <t>88.357-300</t>
  </si>
  <si>
    <t>25.070-180</t>
  </si>
  <si>
    <t>20.231-043</t>
  </si>
  <si>
    <t>00008621857693</t>
  </si>
  <si>
    <t>00006516955700</t>
  </si>
  <si>
    <t>00000838250700</t>
  </si>
  <si>
    <t>00016955685830</t>
  </si>
  <si>
    <t>00050610058304</t>
  </si>
  <si>
    <t>00002176074700</t>
  </si>
  <si>
    <t>00087127857768</t>
  </si>
  <si>
    <t>00002105082726</t>
  </si>
  <si>
    <t>00014196490786</t>
  </si>
  <si>
    <t>00080269982515</t>
  </si>
  <si>
    <t>00099365162734</t>
  </si>
  <si>
    <t>00072663391115</t>
  </si>
  <si>
    <t>00009941747806</t>
  </si>
  <si>
    <t>00026001847835</t>
  </si>
  <si>
    <t>00025930579806</t>
  </si>
  <si>
    <t>00011020132779</t>
  </si>
  <si>
    <t>00051613689268</t>
  </si>
  <si>
    <t>00066073006004</t>
  </si>
  <si>
    <t>00095090576149</t>
  </si>
  <si>
    <t>00000874393795</t>
  </si>
  <si>
    <t>00092782213768</t>
  </si>
  <si>
    <t>00015413141742</t>
  </si>
  <si>
    <t>00037504525200</t>
  </si>
  <si>
    <t>00091849942749</t>
  </si>
  <si>
    <t>00013120728730</t>
  </si>
  <si>
    <t>00033921083320</t>
  </si>
  <si>
    <t>Total</t>
  </si>
  <si>
    <t>Devedor</t>
  </si>
  <si>
    <t>Zinzane</t>
  </si>
  <si>
    <t>Endereço Eletrônico</t>
  </si>
  <si>
    <t>Endereço</t>
  </si>
  <si>
    <t>Cidade</t>
  </si>
  <si>
    <t>UF</t>
  </si>
  <si>
    <t>CEP</t>
  </si>
  <si>
    <t>Composição</t>
  </si>
  <si>
    <t>BRL</t>
  </si>
  <si>
    <t>Trabalhista</t>
  </si>
  <si>
    <t>Garantia Real</t>
  </si>
  <si>
    <t>Quirografário</t>
  </si>
  <si>
    <t>ME e EPP</t>
  </si>
  <si>
    <t>Fiscal</t>
  </si>
  <si>
    <t>e poderá sofrer alterações em razão de futuras conciliações.</t>
  </si>
  <si>
    <t>ZINZANE</t>
  </si>
  <si>
    <t>Classificação</t>
  </si>
  <si>
    <t>Moeda'</t>
  </si>
  <si>
    <t>Valor</t>
  </si>
  <si>
    <t>Valor (BRL)</t>
  </si>
  <si>
    <t>Origem</t>
  </si>
  <si>
    <t>Regime de Vencimento</t>
  </si>
  <si>
    <t>FISCAL</t>
  </si>
  <si>
    <t>SECRETARIA DE ESTADO DA ECONOMIA</t>
  </si>
  <si>
    <t>01.409.655/0001-80</t>
  </si>
  <si>
    <t>SILVIO-VL@SEFAZ.GO.GOV.BR</t>
  </si>
  <si>
    <t>AVENIDA VEREADOR JOSE MONTEIRO</t>
  </si>
  <si>
    <t>74650-300</t>
  </si>
  <si>
    <t>OUTROS</t>
  </si>
  <si>
    <t>MUNICIPIO DE BRITANIA  - ISS RETIDO</t>
  </si>
  <si>
    <t>02.296.325/0001-99</t>
  </si>
  <si>
    <t>AVENIDA BRASILIA 100 - CENTRO</t>
  </si>
  <si>
    <t>BRITÂNIA</t>
  </si>
  <si>
    <t>76280-000</t>
  </si>
  <si>
    <t>MUNICIPIO DE SAO PAULO</t>
  </si>
  <si>
    <t xml:space="preserve"> </t>
  </si>
  <si>
    <t>Classe II</t>
  </si>
  <si>
    <t xml:space="preserve">Contagem </t>
  </si>
  <si>
    <t>Stoney Point Representações Comerciais Ltda</t>
  </si>
  <si>
    <t>BMP SOCIEDADE DE CRÉDITO AO MICROEMPREENDEDOR E A EMPRESA DE PEQUENO PORTE LTDA</t>
  </si>
  <si>
    <t>Column1</t>
  </si>
  <si>
    <t>57.051-500</t>
  </si>
  <si>
    <t>MACEIO</t>
  </si>
  <si>
    <t>AL</t>
  </si>
  <si>
    <t>79.003-020</t>
  </si>
  <si>
    <t>MS</t>
  </si>
  <si>
    <t>69.900-076</t>
  </si>
  <si>
    <t>58.040-000</t>
  </si>
  <si>
    <t>76.801-168</t>
  </si>
  <si>
    <t>66.053-240</t>
  </si>
  <si>
    <t>69.301-150</t>
  </si>
  <si>
    <t>BOA VISTA</t>
  </si>
  <si>
    <t>RR</t>
  </si>
  <si>
    <t>64.000-290</t>
  </si>
  <si>
    <t>06.695-570</t>
  </si>
  <si>
    <t>ITAPEVI</t>
  </si>
  <si>
    <t>06.711-270</t>
  </si>
  <si>
    <t>COTIA</t>
  </si>
  <si>
    <t>guilherme.silva@sesami.io</t>
  </si>
  <si>
    <t>37.646-905</t>
  </si>
  <si>
    <t>EXTREMA</t>
  </si>
  <si>
    <t>61.939-170</t>
  </si>
  <si>
    <t>MARACANAU</t>
  </si>
  <si>
    <t>fsousa@jangadeirotextil.com.br</t>
  </si>
  <si>
    <t>22.775-901</t>
  </si>
  <si>
    <t>conformidadefiscal@obramax.com.br</t>
  </si>
  <si>
    <t>32.150-193</t>
  </si>
  <si>
    <t>CONTAGEM</t>
  </si>
  <si>
    <t>fiscal@tractorbel.com.br</t>
  </si>
  <si>
    <t>21.040-281</t>
  </si>
  <si>
    <t>13.720-000</t>
  </si>
  <si>
    <t>SAO JOSE DO RIO PARDO</t>
  </si>
  <si>
    <t>contabilidade@riotek.com.br</t>
  </si>
  <si>
    <t>05.001-100</t>
  </si>
  <si>
    <t>fiscal@brsupply.com.br</t>
  </si>
  <si>
    <t>06.534-030</t>
  </si>
  <si>
    <t>marcelo.camargo@autopel.com</t>
  </si>
  <si>
    <t>37.640-000</t>
  </si>
  <si>
    <t>fiscal@tokstok.com.br</t>
  </si>
  <si>
    <t>24.474-005</t>
  </si>
  <si>
    <t>contabilidade@kian.com.br</t>
  </si>
  <si>
    <t>25.260-000</t>
  </si>
  <si>
    <t>roberto@kammer.com.br</t>
  </si>
  <si>
    <t>25.020-002</t>
  </si>
  <si>
    <t>faleconosco@nsacontabilidade.com.br</t>
  </si>
  <si>
    <t>88.816-775</t>
  </si>
  <si>
    <t>contabilidade@mohawkbr.com</t>
  </si>
  <si>
    <t>22.451-041</t>
  </si>
  <si>
    <t>22.775-003</t>
  </si>
  <si>
    <t>07.243-580</t>
  </si>
  <si>
    <t>25.050-502</t>
  </si>
  <si>
    <t>serfer@centroin.com.br</t>
  </si>
  <si>
    <t>29.136-519</t>
  </si>
  <si>
    <t>VIANA</t>
  </si>
  <si>
    <t>contabilidade@infoar.com.br</t>
  </si>
  <si>
    <t>09.843-400</t>
  </si>
  <si>
    <t>SAO BERNARDO DO CAMPO</t>
  </si>
  <si>
    <t>29.162-703</t>
  </si>
  <si>
    <t>cesconetto@cesconetto.com.br</t>
  </si>
  <si>
    <t>22.795-245</t>
  </si>
  <si>
    <t>alfabelleconfeitaria@hotmail.com</t>
  </si>
  <si>
    <t>22.790-100</t>
  </si>
  <si>
    <t>22.790-200</t>
  </si>
  <si>
    <t>belacap@belacap.com.br</t>
  </si>
  <si>
    <t>37.642-554</t>
  </si>
  <si>
    <t>eduardo.belelas@grupomulti.com.br</t>
  </si>
  <si>
    <t>88.317-600</t>
  </si>
  <si>
    <t>ITAJAI</t>
  </si>
  <si>
    <t>tax@scansource.com</t>
  </si>
  <si>
    <t>22.430-070</t>
  </si>
  <si>
    <t>51.030-760</t>
  </si>
  <si>
    <t>comercial@dafontedistribuidora.com.br</t>
  </si>
  <si>
    <t>60.192-205</t>
  </si>
  <si>
    <t>fiscal6@macielvieiracoelho.com.br</t>
  </si>
  <si>
    <t>regularize@kalunga.com.br</t>
  </si>
  <si>
    <t>26.225-290</t>
  </si>
  <si>
    <t>contato@flaviense.com.br</t>
  </si>
  <si>
    <t>70.092-900</t>
  </si>
  <si>
    <t>04.543-011</t>
  </si>
  <si>
    <t>06.029-900</t>
  </si>
  <si>
    <t>OSASCO</t>
  </si>
  <si>
    <t>70.040-912</t>
  </si>
  <si>
    <t>secex@bb.com.br</t>
  </si>
  <si>
    <t>90.010-040</t>
  </si>
  <si>
    <t>secretaria_dg@banrisul.com.br</t>
  </si>
  <si>
    <t>05.402-500</t>
  </si>
  <si>
    <t>EXTERIOR</t>
  </si>
  <si>
    <t>EX</t>
  </si>
  <si>
    <t>04.581-060</t>
  </si>
  <si>
    <t>04.543-900</t>
  </si>
  <si>
    <t>01.418-100</t>
  </si>
  <si>
    <t>01.452-919</t>
  </si>
  <si>
    <t>01.311-200</t>
  </si>
  <si>
    <t>36.690-000</t>
  </si>
  <si>
    <t>DESCOBERTO</t>
  </si>
  <si>
    <t>intimacao0@stellantis.com</t>
  </si>
  <si>
    <t>22.261-005</t>
  </si>
  <si>
    <t>20.040-915</t>
  </si>
  <si>
    <t>30.160-011</t>
  </si>
  <si>
    <t>20.030-905</t>
  </si>
  <si>
    <t>41.820-021</t>
  </si>
  <si>
    <t>01.404-001</t>
  </si>
  <si>
    <t>diana.rodrigues@plcadvogados.com.br</t>
  </si>
  <si>
    <t>04.038-002</t>
  </si>
  <si>
    <t>22.775-002</t>
  </si>
  <si>
    <t>tributario@iguasa.com.br</t>
  </si>
  <si>
    <t>28.948-834</t>
  </si>
  <si>
    <t>SAO PEDRO DA ALDEIA</t>
  </si>
  <si>
    <t>fiscal@aegea.com.br</t>
  </si>
  <si>
    <t>29.010-150</t>
  </si>
  <si>
    <t>presidencia@cesan.com.br</t>
  </si>
  <si>
    <t>20.771-004</t>
  </si>
  <si>
    <t>13.414-018</t>
  </si>
  <si>
    <t>PIRACICABA</t>
  </si>
  <si>
    <t>31.250-010</t>
  </si>
  <si>
    <t>51.020-280</t>
  </si>
  <si>
    <t>22.440-032</t>
  </si>
  <si>
    <t>04.551-010</t>
  </si>
  <si>
    <t>ac-fiscal@allos.co</t>
  </si>
  <si>
    <t>69.050-010</t>
  </si>
  <si>
    <t>22.430-060</t>
  </si>
  <si>
    <t>ac-fiscal@alianscesonae.com.br</t>
  </si>
  <si>
    <t>65.065-470</t>
  </si>
  <si>
    <t>06.460-030</t>
  </si>
  <si>
    <t>31.260-333</t>
  </si>
  <si>
    <t>25.581-325</t>
  </si>
  <si>
    <t>38.400-042</t>
  </si>
  <si>
    <t>21.210-623</t>
  </si>
  <si>
    <t>09.721-000</t>
  </si>
  <si>
    <t>25.085-008</t>
  </si>
  <si>
    <t>78.040-365</t>
  </si>
  <si>
    <t>CUIABA</t>
  </si>
  <si>
    <t>MT</t>
  </si>
  <si>
    <t>41.820-908</t>
  </si>
  <si>
    <t>66.635-110</t>
  </si>
  <si>
    <t>29.101-011</t>
  </si>
  <si>
    <t>21.820-959</t>
  </si>
  <si>
    <t>06.768-200</t>
  </si>
  <si>
    <t>TABOAO DA SERRA</t>
  </si>
  <si>
    <t>66.053-000</t>
  </si>
  <si>
    <t>05.402-600</t>
  </si>
  <si>
    <t>03.126-000</t>
  </si>
  <si>
    <t>74.445-360</t>
  </si>
  <si>
    <t>79.031-900</t>
  </si>
  <si>
    <t>30.260-070</t>
  </si>
  <si>
    <t>25.230-480</t>
  </si>
  <si>
    <t>42.826-596</t>
  </si>
  <si>
    <t>CAMACARI</t>
  </si>
  <si>
    <t>13.299-600</t>
  </si>
  <si>
    <t>ITUPEVA</t>
  </si>
  <si>
    <t>72.930-000</t>
  </si>
  <si>
    <t>ALEXANIA</t>
  </si>
  <si>
    <t>06.440-180</t>
  </si>
  <si>
    <t>08.590-315</t>
  </si>
  <si>
    <t>ITAQUAQUECETUBA</t>
  </si>
  <si>
    <t>21.740-001</t>
  </si>
  <si>
    <t>61.663-020</t>
  </si>
  <si>
    <t>60.176-065</t>
  </si>
  <si>
    <t>60.355-512</t>
  </si>
  <si>
    <t>PARNAMIRIM</t>
  </si>
  <si>
    <t>52.060-615</t>
  </si>
  <si>
    <t>41.510-000</t>
  </si>
  <si>
    <t>54.410-100</t>
  </si>
  <si>
    <t>JABOATAO DOS GUARARAPES</t>
  </si>
  <si>
    <t>49.035-500</t>
  </si>
  <si>
    <t>ARACAJU</t>
  </si>
  <si>
    <t>50.110-000</t>
  </si>
  <si>
    <t>51.110-160</t>
  </si>
  <si>
    <t>51.010-000</t>
  </si>
  <si>
    <t>01.327-001</t>
  </si>
  <si>
    <t>26.260-045</t>
  </si>
  <si>
    <t>08.210-230</t>
  </si>
  <si>
    <t>20.765-000</t>
  </si>
  <si>
    <t>60.520-101</t>
  </si>
  <si>
    <t>21.351-900</t>
  </si>
  <si>
    <t>41.825-000</t>
  </si>
  <si>
    <t>20.511-010</t>
  </si>
  <si>
    <t>22.250-040</t>
  </si>
  <si>
    <t>09.726-252</t>
  </si>
  <si>
    <t>76.820-408</t>
  </si>
  <si>
    <t>59.064-900</t>
  </si>
  <si>
    <t>22.775-056</t>
  </si>
  <si>
    <t>04.578-910</t>
  </si>
  <si>
    <t>78.050-250</t>
  </si>
  <si>
    <t>70.077-900</t>
  </si>
  <si>
    <t>31.170-024</t>
  </si>
  <si>
    <t>70.200-002</t>
  </si>
  <si>
    <t>03.066-030</t>
  </si>
  <si>
    <t>13.456-625</t>
  </si>
  <si>
    <t>SANTA BARBARA D'OESTE</t>
  </si>
  <si>
    <t>66.023-710</t>
  </si>
  <si>
    <t>22.790-702</t>
  </si>
  <si>
    <t>19.060-000</t>
  </si>
  <si>
    <t>71.919-540</t>
  </si>
  <si>
    <t>13.050-008</t>
  </si>
  <si>
    <t>CAMPINAS</t>
  </si>
  <si>
    <t>23.097-003</t>
  </si>
  <si>
    <t>27.253-005</t>
  </si>
  <si>
    <t>VOLTA REDONDA</t>
  </si>
  <si>
    <t>28.911-320</t>
  </si>
  <si>
    <t>CABO FRIO</t>
  </si>
  <si>
    <t>80.610-905</t>
  </si>
  <si>
    <t>82.810-350</t>
  </si>
  <si>
    <t>83.604-175</t>
  </si>
  <si>
    <t>41.730-101</t>
  </si>
  <si>
    <t>69.912-900</t>
  </si>
  <si>
    <t>04.551-065</t>
  </si>
  <si>
    <t>65.074-115</t>
  </si>
  <si>
    <t>fiscal@sacavalcante.com.br</t>
  </si>
  <si>
    <t>64.003-087</t>
  </si>
  <si>
    <t>67.113-970</t>
  </si>
  <si>
    <t>ANANINDEUA</t>
  </si>
  <si>
    <t>29.160-161</t>
  </si>
  <si>
    <t>67.015-220</t>
  </si>
  <si>
    <t>69.311-137</t>
  </si>
  <si>
    <t>40.155-150</t>
  </si>
  <si>
    <t>30.190-060</t>
  </si>
  <si>
    <t>29.160-970</t>
  </si>
  <si>
    <t>41.098-020</t>
  </si>
  <si>
    <t>04.795-000</t>
  </si>
  <si>
    <t>88.032-000</t>
  </si>
  <si>
    <t>26.210-210</t>
  </si>
  <si>
    <t>20.031-002</t>
  </si>
  <si>
    <t>01.310-100</t>
  </si>
  <si>
    <t>21.920-445</t>
  </si>
  <si>
    <t>fiscal@soulmalls.com.br</t>
  </si>
  <si>
    <t>90.110-001</t>
  </si>
  <si>
    <t>09.080-500</t>
  </si>
  <si>
    <t>93.310-460</t>
  </si>
  <si>
    <t>07.042-040</t>
  </si>
  <si>
    <t>22.740-010</t>
  </si>
  <si>
    <t>04.543-000</t>
  </si>
  <si>
    <t>04.506-000</t>
  </si>
  <si>
    <t>88.111-000</t>
  </si>
  <si>
    <t>SAO JOSE</t>
  </si>
  <si>
    <t>70.307-902</t>
  </si>
  <si>
    <t>12.230-002</t>
  </si>
  <si>
    <t>SAO JOSE DOS CAMPOS</t>
  </si>
  <si>
    <t>58.038-680</t>
  </si>
  <si>
    <t>11.035-260</t>
  </si>
  <si>
    <t>SANTOS</t>
  </si>
  <si>
    <t>22.410-000</t>
  </si>
  <si>
    <t>24.445-000</t>
  </si>
  <si>
    <t>08.780-910</t>
  </si>
  <si>
    <t>69.307-725</t>
  </si>
  <si>
    <t>fiscal@grupotenco.com.br</t>
  </si>
  <si>
    <t>01.255-000</t>
  </si>
  <si>
    <t>20.040-000</t>
  </si>
  <si>
    <t>72.015-901</t>
  </si>
  <si>
    <t>37.550-001</t>
  </si>
  <si>
    <t>POUSO ALEGRE</t>
  </si>
  <si>
    <t>09.390-040</t>
  </si>
  <si>
    <t>MAUA</t>
  </si>
  <si>
    <t>59.607-300</t>
  </si>
  <si>
    <t>MOSSORO</t>
  </si>
  <si>
    <t>74.150-130</t>
  </si>
  <si>
    <t>58.410-185</t>
  </si>
  <si>
    <t>32.210-110</t>
  </si>
  <si>
    <t>72.876-301</t>
  </si>
  <si>
    <t>VALPARAISO DE GOIAS</t>
  </si>
  <si>
    <t>22.280-020</t>
  </si>
  <si>
    <t>29.101-950</t>
  </si>
  <si>
    <t>04.029-200</t>
  </si>
  <si>
    <t>59.015-900</t>
  </si>
  <si>
    <t>22.421-024</t>
  </si>
  <si>
    <t>72.145-401</t>
  </si>
  <si>
    <t>29.050-420</t>
  </si>
  <si>
    <t>59.120-000</t>
  </si>
  <si>
    <t>59.110-200</t>
  </si>
  <si>
    <t>22.775-114</t>
  </si>
  <si>
    <t>vendasjpa@eletricopaiva.com.br</t>
  </si>
  <si>
    <t>70.660-090</t>
  </si>
  <si>
    <t>04.538-132</t>
  </si>
  <si>
    <t>22.430-220</t>
  </si>
  <si>
    <t>29.050-902</t>
  </si>
  <si>
    <t>70.310-500</t>
  </si>
  <si>
    <t>04.063-000</t>
  </si>
  <si>
    <t>69.037-000</t>
  </si>
  <si>
    <t>20.020-010</t>
  </si>
  <si>
    <t>59.015-450</t>
  </si>
  <si>
    <t>70.333-900</t>
  </si>
  <si>
    <t>12.230-000</t>
  </si>
  <si>
    <t>58.037-900</t>
  </si>
  <si>
    <t>22.793-080</t>
  </si>
  <si>
    <t>fsv@fsvassessoria.com.br</t>
  </si>
  <si>
    <t>20.040-003</t>
  </si>
  <si>
    <t>70.715-900</t>
  </si>
  <si>
    <t>57.073-900</t>
  </si>
  <si>
    <t>21.230-500</t>
  </si>
  <si>
    <t>71.950-904</t>
  </si>
  <si>
    <t>32.110-005</t>
  </si>
  <si>
    <t>89.052-050</t>
  </si>
  <si>
    <t>22.776-000</t>
  </si>
  <si>
    <t>adm@edificiogreenlakegarden.com.br</t>
  </si>
  <si>
    <t>57.081-385</t>
  </si>
  <si>
    <t>roberto@klacon.com.br</t>
  </si>
  <si>
    <t>04.029-903</t>
  </si>
  <si>
    <t>38.411-145</t>
  </si>
  <si>
    <t>11.065-500</t>
  </si>
  <si>
    <t>07.034-911</t>
  </si>
  <si>
    <t>88.032-970</t>
  </si>
  <si>
    <t>22.210-905</t>
  </si>
  <si>
    <t>05.425-902</t>
  </si>
  <si>
    <t>05.407-002</t>
  </si>
  <si>
    <t>05.707-001</t>
  </si>
  <si>
    <t>89.204-251</t>
  </si>
  <si>
    <t>JOINVILLE</t>
  </si>
  <si>
    <t>30.380-403</t>
  </si>
  <si>
    <t>25.953-200</t>
  </si>
  <si>
    <t>gtf.contabilidade@alterdata.com.br</t>
  </si>
  <si>
    <t>04.547-006</t>
  </si>
  <si>
    <t>financeiro@caixaprepagos.com.br</t>
  </si>
  <si>
    <t>29.052-290</t>
  </si>
  <si>
    <t>faturamento@samp.com.br</t>
  </si>
  <si>
    <t>60.140-061</t>
  </si>
  <si>
    <t>fiscal@hapvida.com.br</t>
  </si>
  <si>
    <t>22.780-160</t>
  </si>
  <si>
    <t>74.917-504</t>
  </si>
  <si>
    <t>APARECIDA DE GOIANIA</t>
  </si>
  <si>
    <t>bittar23@yahoo.com.br</t>
  </si>
  <si>
    <t>20.271-150</t>
  </si>
  <si>
    <t>22.450-000</t>
  </si>
  <si>
    <t>renato.pavan@zinzane.com.br</t>
  </si>
  <si>
    <t>09.110-170</t>
  </si>
  <si>
    <t>neli.brunoro@hotmail.com</t>
  </si>
  <si>
    <t>22.260-040</t>
  </si>
  <si>
    <t>meucnpj@contabilizei.com.br</t>
  </si>
  <si>
    <t>28.633-780</t>
  </si>
  <si>
    <t>rmembalagens.nf@gmail.com</t>
  </si>
  <si>
    <t>66.053-090</t>
  </si>
  <si>
    <t>sindilojas@sindilojas-belem.com.br</t>
  </si>
  <si>
    <t>12.209-004</t>
  </si>
  <si>
    <t>sec-sjc@sec-sjc.com.br</t>
  </si>
  <si>
    <t>20.080-002</t>
  </si>
  <si>
    <t>gr_regularidade_fiscal@light.com.br</t>
  </si>
  <si>
    <t>29.050-310</t>
  </si>
  <si>
    <t>cadastrofiscal@edpbr.com.br</t>
  </si>
  <si>
    <t>88.034-900</t>
  </si>
  <si>
    <t>celesc@celesc.com.br</t>
  </si>
  <si>
    <t>83.601-380</t>
  </si>
  <si>
    <t>luciano@cocel.com.br</t>
  </si>
  <si>
    <t>30.190-924</t>
  </si>
  <si>
    <t>ediramos@cemig.com.br</t>
  </si>
  <si>
    <t>71.219-900</t>
  </si>
  <si>
    <t>36.150-000</t>
  </si>
  <si>
    <t>RIO NOVO</t>
  </si>
  <si>
    <t>29.164-153</t>
  </si>
  <si>
    <t>06.530-085</t>
  </si>
  <si>
    <t>25.585-021</t>
  </si>
  <si>
    <t>92.480-000</t>
  </si>
  <si>
    <t>NOVA SANTA RITA</t>
  </si>
  <si>
    <t>41.301-325</t>
  </si>
  <si>
    <t>71.225-532</t>
  </si>
  <si>
    <t>32.242-190</t>
  </si>
  <si>
    <t>29.168-055</t>
  </si>
  <si>
    <t>69.075-000</t>
  </si>
  <si>
    <t>29.161-414</t>
  </si>
  <si>
    <t>65.090-280</t>
  </si>
  <si>
    <t>81.350-000</t>
  </si>
  <si>
    <t>76.806-138</t>
  </si>
  <si>
    <t>74.681-235</t>
  </si>
  <si>
    <t>18.087-170</t>
  </si>
  <si>
    <t>SOROCABA</t>
  </si>
  <si>
    <t>79.064-000</t>
  </si>
  <si>
    <t>07.180-000</t>
  </si>
  <si>
    <t>88.131-480</t>
  </si>
  <si>
    <t>54.503-010</t>
  </si>
  <si>
    <t>CABO DE SANTO AGOSTINHO</t>
  </si>
  <si>
    <t>78.098-285</t>
  </si>
  <si>
    <t>14.079-800</t>
  </si>
  <si>
    <t>RIBEIRAO PRETO</t>
  </si>
  <si>
    <t>59.149-090</t>
  </si>
  <si>
    <t>13.069-103</t>
  </si>
  <si>
    <t>60.874-401</t>
  </si>
  <si>
    <t>11.724-205</t>
  </si>
  <si>
    <t>37.554-279</t>
  </si>
  <si>
    <t>58.322-900</t>
  </si>
  <si>
    <t>CONDE</t>
  </si>
  <si>
    <t>57.100-000</t>
  </si>
  <si>
    <t>RIO LARGO</t>
  </si>
  <si>
    <t>27.930-560</t>
  </si>
  <si>
    <t>MACAE</t>
  </si>
  <si>
    <t>64.034-278</t>
  </si>
  <si>
    <t>69.932-000</t>
  </si>
  <si>
    <t>BRASILEIA</t>
  </si>
  <si>
    <t>93.352-700</t>
  </si>
  <si>
    <t>58.411-370</t>
  </si>
  <si>
    <t>02.162-050</t>
  </si>
  <si>
    <t>88.355-573</t>
  </si>
  <si>
    <t>06.460-050</t>
  </si>
  <si>
    <t>13.422-210</t>
  </si>
  <si>
    <t>07.180-903</t>
  </si>
  <si>
    <t>29.164-082</t>
  </si>
  <si>
    <t>faturamento@teknologica.com.br</t>
  </si>
  <si>
    <t>29.075-685</t>
  </si>
  <si>
    <t>21.040-112</t>
  </si>
  <si>
    <t>06.010-067</t>
  </si>
  <si>
    <t>25.585-000</t>
  </si>
  <si>
    <t>21.041-040</t>
  </si>
  <si>
    <t>32.210-130</t>
  </si>
  <si>
    <t>cadastro.jamef@bhz.jamef.com.br</t>
  </si>
  <si>
    <t>29.132-690</t>
  </si>
  <si>
    <t>21.532-440</t>
  </si>
  <si>
    <t>09.895-900</t>
  </si>
  <si>
    <t>juridico@flashcourier.com.br</t>
  </si>
  <si>
    <t>13.051-407</t>
  </si>
  <si>
    <t>ruanvicentin@live.com</t>
  </si>
  <si>
    <t>06.276-190</t>
  </si>
  <si>
    <t>sac@adjlog.com.br</t>
  </si>
  <si>
    <t>01.418-200</t>
  </si>
  <si>
    <t>tributario@loggi.com</t>
  </si>
  <si>
    <t>41.505-220</t>
  </si>
  <si>
    <t>20.930-450</t>
  </si>
  <si>
    <t>rmbj.adv@gmail.com</t>
  </si>
  <si>
    <t>07.172-170</t>
  </si>
  <si>
    <t>fiscal@rotafreitas.com.br</t>
  </si>
  <si>
    <t>29.136-510</t>
  </si>
  <si>
    <t>transportes@favorita.com.br</t>
  </si>
  <si>
    <t>25.050-008</t>
  </si>
  <si>
    <t>tributos.mtz@corp.ds.fedex.com</t>
  </si>
  <si>
    <t>25.055-150</t>
  </si>
  <si>
    <t>societario@sagaconsulting.com.br</t>
  </si>
  <si>
    <t>71.250-410</t>
  </si>
  <si>
    <t>movinglogistica@gmail.com</t>
  </si>
  <si>
    <t>54.518-430</t>
  </si>
  <si>
    <t>ebenezer@portalebenezer.com</t>
  </si>
  <si>
    <t>69.095-040</t>
  </si>
  <si>
    <t>man.jabil@hotmail.com</t>
  </si>
  <si>
    <t>83.060-810</t>
  </si>
  <si>
    <t>SAO JOSE DOS PINHAIS</t>
  </si>
  <si>
    <t>91.150-170</t>
  </si>
  <si>
    <t>05.894-370</t>
  </si>
  <si>
    <t>ms@ig.com.br</t>
  </si>
  <si>
    <t>21.020-190</t>
  </si>
  <si>
    <t>32.250-080</t>
  </si>
  <si>
    <t>02.181-120</t>
  </si>
  <si>
    <t>66.083-514</t>
  </si>
  <si>
    <t>luciomaurocabral@gmail.com</t>
  </si>
  <si>
    <t>29.163-165</t>
  </si>
  <si>
    <t>elaine@rogmarexpress.com.br</t>
  </si>
  <si>
    <t>66.040-282</t>
  </si>
  <si>
    <t>mkengenhariaservicos@gmail.com</t>
  </si>
  <si>
    <t>74.533-240</t>
  </si>
  <si>
    <t>edicleirodriguesdemelo4@gmail.com</t>
  </si>
  <si>
    <t>05.157-030</t>
  </si>
  <si>
    <t>andreia.lopes@jadlog.com.br</t>
  </si>
  <si>
    <t>33.902-530</t>
  </si>
  <si>
    <t>RIBEIRAO DAS NEVES</t>
  </si>
  <si>
    <t>contato@loggi.com</t>
  </si>
  <si>
    <t>50.030-030</t>
  </si>
  <si>
    <t>contato@iboltt.com</t>
  </si>
  <si>
    <t>54.320-230</t>
  </si>
  <si>
    <t>88.113-410</t>
  </si>
  <si>
    <t>gilsonbancosecinstos@hotmail.com</t>
  </si>
  <si>
    <t>cpfiscal@totalexpress.com.br</t>
  </si>
  <si>
    <t>29.102-584</t>
  </si>
  <si>
    <t>admcampo2022@gmail.com</t>
  </si>
  <si>
    <t>69.089-035</t>
  </si>
  <si>
    <t>22.021-001</t>
  </si>
  <si>
    <t>fiscal.br@dhl.com</t>
  </si>
  <si>
    <t>21.535-490</t>
  </si>
  <si>
    <t>54.355-010</t>
  </si>
  <si>
    <t>38.400-672</t>
  </si>
  <si>
    <t>89.066-100</t>
  </si>
  <si>
    <t>13.069-119</t>
  </si>
  <si>
    <t>29.062-030</t>
  </si>
  <si>
    <t>faleconosco@beebee.com.br</t>
  </si>
  <si>
    <t>07.175-090</t>
  </si>
  <si>
    <t>03.314-000</t>
  </si>
  <si>
    <t>02.018-001</t>
  </si>
  <si>
    <t>contato@jcfassessoria.com.br</t>
  </si>
  <si>
    <t>22.640-907</t>
  </si>
  <si>
    <t>29.050-900</t>
  </si>
  <si>
    <t>04.794-000</t>
  </si>
  <si>
    <t>brazil@adyen.com</t>
  </si>
  <si>
    <t>86.050-020</t>
  </si>
  <si>
    <t>LONDRINA</t>
  </si>
  <si>
    <t>37.646-354</t>
  </si>
  <si>
    <t>contabilidade@csgd.com.br</t>
  </si>
  <si>
    <t>21.050-750</t>
  </si>
  <si>
    <t>tax.pbg@portobello.com.br</t>
  </si>
  <si>
    <t>08.710-530</t>
  </si>
  <si>
    <t>administrativo@deskmanager.com.br</t>
  </si>
  <si>
    <t>72.860-169</t>
  </si>
  <si>
    <t>NOVO GAMA</t>
  </si>
  <si>
    <t>jcmb@hotmail.com.br</t>
  </si>
  <si>
    <t>21.040-300</t>
  </si>
  <si>
    <t>faturamento@walcenter.com.br</t>
  </si>
  <si>
    <t>72.510-510</t>
  </si>
  <si>
    <t>69.036-090</t>
  </si>
  <si>
    <t>wesleyhiclean@hotmail.com</t>
  </si>
  <si>
    <t>20.760-680</t>
  </si>
  <si>
    <t>mv.gerenciabr@gmail.com</t>
  </si>
  <si>
    <t>AVENIDA EMBAIXADOR ABELARDO BUENO</t>
  </si>
  <si>
    <t>22.775-040</t>
  </si>
  <si>
    <t>gaap.cfc@gmail.com</t>
  </si>
  <si>
    <t>20.921-392</t>
  </si>
  <si>
    <t>88.162-213</t>
  </si>
  <si>
    <t>BIGUACU</t>
  </si>
  <si>
    <t>laercio.garcia@hotmail.com</t>
  </si>
  <si>
    <t>29.108-050</t>
  </si>
  <si>
    <t>brasas@brasasextintores.com.br</t>
  </si>
  <si>
    <t>88.056-687</t>
  </si>
  <si>
    <t>douglasamorais@outlook.com</t>
  </si>
  <si>
    <t>76.811-451</t>
  </si>
  <si>
    <t>serrg.pvh@gmail.com</t>
  </si>
  <si>
    <t>30.626-110</t>
  </si>
  <si>
    <t>contato@contabconsult.com.br</t>
  </si>
  <si>
    <t>66.120-510</t>
  </si>
  <si>
    <t>13.091-203</t>
  </si>
  <si>
    <t>thiaguinho_jga7@hotmail.com</t>
  </si>
  <si>
    <t>65.060-550</t>
  </si>
  <si>
    <t>lusimarcruz@hotmail.com</t>
  </si>
  <si>
    <t>93.214-030</t>
  </si>
  <si>
    <t>SAPUCAIA DO SUL</t>
  </si>
  <si>
    <t>stela@sulbrasilextintores.com.br</t>
  </si>
  <si>
    <t>53.130-555</t>
  </si>
  <si>
    <t>agterceirizacao@hotmail.com</t>
  </si>
  <si>
    <t>88.371-680</t>
  </si>
  <si>
    <t>NAVEGANTES</t>
  </si>
  <si>
    <t>13.454-000</t>
  </si>
  <si>
    <t>29.103-300</t>
  </si>
  <si>
    <t>79.613-010</t>
  </si>
  <si>
    <t>TRES LAGOAS</t>
  </si>
  <si>
    <t>05.038-090</t>
  </si>
  <si>
    <t>25.625-027</t>
  </si>
  <si>
    <t>89.046-030</t>
  </si>
  <si>
    <t>89.075-350</t>
  </si>
  <si>
    <t>29.167-081</t>
  </si>
  <si>
    <t>caixapostalecac@focustextil.com.br</t>
  </si>
  <si>
    <t>80.620-200</t>
  </si>
  <si>
    <t>88.801-100</t>
  </si>
  <si>
    <t>13.300-065</t>
  </si>
  <si>
    <t>ITU</t>
  </si>
  <si>
    <t>30.190-094</t>
  </si>
  <si>
    <t>01.310-923</t>
  </si>
  <si>
    <t>89.035-300</t>
  </si>
  <si>
    <t>22.041-012</t>
  </si>
  <si>
    <t>24.020-082</t>
  </si>
  <si>
    <t>22.290-160</t>
  </si>
  <si>
    <t>20.230-261</t>
  </si>
  <si>
    <t>20.031-913</t>
  </si>
  <si>
    <t>26.256-142</t>
  </si>
  <si>
    <t>04.530-904</t>
  </si>
  <si>
    <t>22.793-081</t>
  </si>
  <si>
    <t>80.010-160</t>
  </si>
  <si>
    <t>03.169-040</t>
  </si>
  <si>
    <t>04.552-904</t>
  </si>
  <si>
    <t>60.160-280</t>
  </si>
  <si>
    <t>07.090-010</t>
  </si>
  <si>
    <t>29.050-360</t>
  </si>
  <si>
    <t>04.551-000</t>
  </si>
  <si>
    <t>65.075-660</t>
  </si>
  <si>
    <t>04.552-040</t>
  </si>
  <si>
    <t>05.503-001</t>
  </si>
  <si>
    <t>25.970-670</t>
  </si>
  <si>
    <t>20.920-370</t>
  </si>
  <si>
    <t>70.714-900</t>
  </si>
  <si>
    <t>71.525-090</t>
  </si>
  <si>
    <t>03.554-000</t>
  </si>
  <si>
    <t>09.510-200</t>
  </si>
  <si>
    <t>SAO CAETANO DO SUL</t>
  </si>
  <si>
    <t>12.246-190</t>
  </si>
  <si>
    <t>medeirosjato@gmail.com</t>
  </si>
  <si>
    <t>70.761-620</t>
  </si>
  <si>
    <t>contato@fdga.adv.br</t>
  </si>
  <si>
    <t>22.450-001</t>
  </si>
  <si>
    <t>20.020-050</t>
  </si>
  <si>
    <t>06.541-065</t>
  </si>
  <si>
    <t>cresende@pdassolucoes.com.br</t>
  </si>
  <si>
    <t>20.031-144</t>
  </si>
  <si>
    <t>financeiro@aruanaseguradora.com.br</t>
  </si>
  <si>
    <t>21.555-250</t>
  </si>
  <si>
    <t>qualidadefrio@gmail.com</t>
  </si>
  <si>
    <t>20.040-009</t>
  </si>
  <si>
    <t>01.472-900</t>
  </si>
  <si>
    <t>contabilzac@zacassessoria.com.br</t>
  </si>
  <si>
    <t>90.570-080</t>
  </si>
  <si>
    <t>financeiro@kobe.io</t>
  </si>
  <si>
    <t>20.220-800</t>
  </si>
  <si>
    <t>patrick.selener@sellbie.com.br</t>
  </si>
  <si>
    <t>04.710-010</t>
  </si>
  <si>
    <t>seta@setacontabil.com.br</t>
  </si>
  <si>
    <t>60.135-041</t>
  </si>
  <si>
    <t>22.441-120</t>
  </si>
  <si>
    <t>22.793-342</t>
  </si>
  <si>
    <t>20.920-310</t>
  </si>
  <si>
    <t>societario@mistercont.com.br</t>
  </si>
  <si>
    <t>29.050-335</t>
  </si>
  <si>
    <t>04.551-904</t>
  </si>
  <si>
    <t>20.220-410</t>
  </si>
  <si>
    <t>26.383-070</t>
  </si>
  <si>
    <t>QUEIMADOS</t>
  </si>
  <si>
    <t>daraujoporto@live.com</t>
  </si>
  <si>
    <t>20.071-003</t>
  </si>
  <si>
    <t>90.430-001</t>
  </si>
  <si>
    <t>financeiro@axur.com</t>
  </si>
  <si>
    <t>20.050-005</t>
  </si>
  <si>
    <t>luciano@bezacomunicacao.com.br</t>
  </si>
  <si>
    <t>29.010-935</t>
  </si>
  <si>
    <t>gestao01.contabil@gmail.com</t>
  </si>
  <si>
    <t>06.460-000</t>
  </si>
  <si>
    <t>contato@boavista.com.br</t>
  </si>
  <si>
    <t>70.097-900</t>
  </si>
  <si>
    <t>gilvan.ramos@trt10.jus.br</t>
  </si>
  <si>
    <t>05.118-100</t>
  </si>
  <si>
    <t>contato@gupy.com.br</t>
  </si>
  <si>
    <t>22.250-145</t>
  </si>
  <si>
    <t>contato@bbladv.com.br</t>
  </si>
  <si>
    <t>ilevacov@yahoo.com</t>
  </si>
  <si>
    <t>controladoria@telecall.com</t>
  </si>
  <si>
    <t>24.350-310</t>
  </si>
  <si>
    <t>faturamento@drocupacional.com.br</t>
  </si>
  <si>
    <t>78.020-290</t>
  </si>
  <si>
    <t>globoc@terra.com.br</t>
  </si>
  <si>
    <t>23.900-010</t>
  </si>
  <si>
    <t>ANGRA DOS REIS</t>
  </si>
  <si>
    <t>20.081-311</t>
  </si>
  <si>
    <t>contabilidade@machadomeyer.com.br</t>
  </si>
  <si>
    <t>03.013-030</t>
  </si>
  <si>
    <t>28.950-785</t>
  </si>
  <si>
    <t>ARMACAO DOS BUZIOS</t>
  </si>
  <si>
    <t>contabilidade@buzios.rj.gov.br</t>
  </si>
  <si>
    <t>35.402-179</t>
  </si>
  <si>
    <t>OURO PRETO</t>
  </si>
  <si>
    <t>contato@evacard.com.br</t>
  </si>
  <si>
    <t>50.070-160</t>
  </si>
  <si>
    <t>rosanedurao.adv@gmail.com</t>
  </si>
  <si>
    <t>29.072-290</t>
  </si>
  <si>
    <t>nfe@rplseguranca.com.br</t>
  </si>
  <si>
    <t>20.040-006</t>
  </si>
  <si>
    <t>s.lobo@loboelira.com.br</t>
  </si>
  <si>
    <t>05.424-904</t>
  </si>
  <si>
    <t>01.501-060</t>
  </si>
  <si>
    <t>kdaud@adv.oabsp.org.br</t>
  </si>
  <si>
    <t>87.050-260</t>
  </si>
  <si>
    <t>MARINGA</t>
  </si>
  <si>
    <t>societario@alvoconsultores.com</t>
  </si>
  <si>
    <t>paralegal@estapar.com.br</t>
  </si>
  <si>
    <t>74.030-075</t>
  </si>
  <si>
    <t>advogadoguilhermemenezes@gmail.com</t>
  </si>
  <si>
    <t>29.050-545</t>
  </si>
  <si>
    <t>thiago.padua@rplseguranca.com.br</t>
  </si>
  <si>
    <t>13.295-152</t>
  </si>
  <si>
    <t>laerte@sekrondigital.com.br</t>
  </si>
  <si>
    <t>20.081-250</t>
  </si>
  <si>
    <t>fiscalcaa@aegea.com.br</t>
  </si>
  <si>
    <t>20.941-070</t>
  </si>
  <si>
    <t>03.181-050</t>
  </si>
  <si>
    <t>serikaku@serikaku.com.br</t>
  </si>
  <si>
    <t>22.790-701</t>
  </si>
  <si>
    <t>29.176-091</t>
  </si>
  <si>
    <t>gab.prefeito@serra.es.gov.br</t>
  </si>
  <si>
    <t>04.730-903</t>
  </si>
  <si>
    <t>receitafdxexpress@corp.ds.fedex.com</t>
  </si>
  <si>
    <t>04.101-100</t>
  </si>
  <si>
    <t>contasapagar@somosglobal.com.br</t>
  </si>
  <si>
    <t>adm@binswanger.com.br</t>
  </si>
  <si>
    <t>80.530-908</t>
  </si>
  <si>
    <t>89.084-000</t>
  </si>
  <si>
    <t>88.819-799</t>
  </si>
  <si>
    <t>contabilidade@startexconfeccoes.com.br</t>
  </si>
  <si>
    <t>88.830-000</t>
  </si>
  <si>
    <t>MORRO DA FUMACA</t>
  </si>
  <si>
    <t>89.256-750</t>
  </si>
  <si>
    <t>JARAGUA DO SUL</t>
  </si>
  <si>
    <t>28.300-000</t>
  </si>
  <si>
    <t>ITAPERUNA</t>
  </si>
  <si>
    <t>88.355-000</t>
  </si>
  <si>
    <t>03.013-011</t>
  </si>
  <si>
    <t>88.915-000</t>
  </si>
  <si>
    <t>MARACAJA</t>
  </si>
  <si>
    <t>88.371-000</t>
  </si>
  <si>
    <t>03.011-011</t>
  </si>
  <si>
    <t>03.054-040</t>
  </si>
  <si>
    <t>61.939-000</t>
  </si>
  <si>
    <t>89.070-205</t>
  </si>
  <si>
    <t>88.373-330</t>
  </si>
  <si>
    <t>89.065-300</t>
  </si>
  <si>
    <t>89.084-006</t>
  </si>
  <si>
    <t>89.084-600</t>
  </si>
  <si>
    <t>89.092-460</t>
  </si>
  <si>
    <t>89.117-094</t>
  </si>
  <si>
    <t>89.080-236</t>
  </si>
  <si>
    <t>13.457-190</t>
  </si>
  <si>
    <t>93.950-000</t>
  </si>
  <si>
    <t>DOIS IRMAOS</t>
  </si>
  <si>
    <t>25.809-280</t>
  </si>
  <si>
    <t>TRES RIOS</t>
  </si>
  <si>
    <t>36.682-505</t>
  </si>
  <si>
    <t>89.258-819</t>
  </si>
  <si>
    <t>01.126-020</t>
  </si>
  <si>
    <t>29.167-018</t>
  </si>
  <si>
    <t>85.640-000</t>
  </si>
  <si>
    <t>AMPERE</t>
  </si>
  <si>
    <t>14.803-900</t>
  </si>
  <si>
    <t>ARARAQUARA</t>
  </si>
  <si>
    <t>45.140-000</t>
  </si>
  <si>
    <t>ITAMBE</t>
  </si>
  <si>
    <t>88.820-000</t>
  </si>
  <si>
    <t>ICARA</t>
  </si>
  <si>
    <t>77.062-155</t>
  </si>
  <si>
    <t>PALMAS</t>
  </si>
  <si>
    <t>TO</t>
  </si>
  <si>
    <t>85.460-000</t>
  </si>
  <si>
    <t>QUEDAS DO IGUACU</t>
  </si>
  <si>
    <t>88.353-492</t>
  </si>
  <si>
    <t>89.068-160</t>
  </si>
  <si>
    <t>89.115-330</t>
  </si>
  <si>
    <t>35.522-166</t>
  </si>
  <si>
    <t>89.114-732</t>
  </si>
  <si>
    <t>35.524-100</t>
  </si>
  <si>
    <t>25.243-150</t>
  </si>
  <si>
    <t>02.441-001</t>
  </si>
  <si>
    <t>89.095-187</t>
  </si>
  <si>
    <t>36.700-322</t>
  </si>
  <si>
    <t>LEOPOLDINA</t>
  </si>
  <si>
    <t>61.760-051</t>
  </si>
  <si>
    <t>45.780-000</t>
  </si>
  <si>
    <t>ITARANTIM</t>
  </si>
  <si>
    <t>24.726-100</t>
  </si>
  <si>
    <t>noriel@gmail.com</t>
  </si>
  <si>
    <t>29.161-376</t>
  </si>
  <si>
    <t>22.231-220</t>
  </si>
  <si>
    <t>06.298-190</t>
  </si>
  <si>
    <t>05.048-000</t>
  </si>
  <si>
    <t>vexpaineis@vexpaineis.com.br</t>
  </si>
  <si>
    <t>04.002-900</t>
  </si>
  <si>
    <t>financeiro@enext.com.br</t>
  </si>
  <si>
    <t>06.404-250</t>
  </si>
  <si>
    <t>contabilidade.fiscal@confi.com.vc</t>
  </si>
  <si>
    <t>05.614-130</t>
  </si>
  <si>
    <t>grpdepartamentofiscal@band.com.br</t>
  </si>
  <si>
    <t>04.004-902</t>
  </si>
  <si>
    <t>contabilidade.fiscal@tokiomarine.com.br</t>
  </si>
  <si>
    <t>gestaotributaria@mapfre.com.br</t>
  </si>
  <si>
    <t>05.425-000</t>
  </si>
  <si>
    <t>linhadireta@allianz.com.br</t>
  </si>
  <si>
    <t>06.472-900</t>
  </si>
  <si>
    <t>04.571-937</t>
  </si>
  <si>
    <t>tributos@hdi.com.br</t>
  </si>
  <si>
    <t>20.931-675</t>
  </si>
  <si>
    <t>dependencia@bradescoseguros.com.br</t>
  </si>
  <si>
    <t>01.244-010</t>
  </si>
  <si>
    <t>22.795-712</t>
  </si>
  <si>
    <t>20.220-297</t>
  </si>
  <si>
    <t>financeiro@corebiz.ag</t>
  </si>
  <si>
    <t>89.222-900</t>
  </si>
  <si>
    <t>30.160-031</t>
  </si>
  <si>
    <t>04.709-110</t>
  </si>
  <si>
    <t>25.085-380</t>
  </si>
  <si>
    <t>20.010-020</t>
  </si>
  <si>
    <t>70.713-000</t>
  </si>
  <si>
    <t>29.010-001</t>
  </si>
  <si>
    <t>52.020-900</t>
  </si>
  <si>
    <t>41.830-492</t>
  </si>
  <si>
    <t>69.075-904</t>
  </si>
  <si>
    <t>90.850-300</t>
  </si>
  <si>
    <t>60.135-238</t>
  </si>
  <si>
    <t>59.020-120</t>
  </si>
  <si>
    <t>88.010-540</t>
  </si>
  <si>
    <t>74.505-011</t>
  </si>
  <si>
    <t>80.510-010</t>
  </si>
  <si>
    <t>78.010-904</t>
  </si>
  <si>
    <t>AV DRA RUTH CARDOSO  ,7221</t>
  </si>
  <si>
    <t>AVENIDA DRA RUTH CARDOSO  ,7221</t>
  </si>
  <si>
    <t>RUA SANTANA  ,187</t>
  </si>
  <si>
    <t>R CARD ARCOVERDE  ,1749</t>
  </si>
  <si>
    <t>R ITAPAIUNA  ,2434</t>
  </si>
  <si>
    <t>RUA MARCIAL  ,184</t>
  </si>
  <si>
    <t>AV VITAL BRASIL  ,177</t>
  </si>
  <si>
    <t>EST DOS PINHEIROS  ,385</t>
  </si>
  <si>
    <t>AVENIDA VISCONDE DE ALBUQUERQUE  ,00349</t>
  </si>
  <si>
    <t>AVENIDA OL 1A  ,75</t>
  </si>
  <si>
    <t>RUA PADRE CHAGAS  ,79</t>
  </si>
  <si>
    <t>AV RAJA GABAGLIA  ,2664</t>
  </si>
  <si>
    <t>AVENIDA DAS AMERICAS  ,700</t>
  </si>
  <si>
    <t>RUA PROFESSOR PEREIRA REIS  ,00076</t>
  </si>
  <si>
    <t>ESTRADA BENVINDO DE NOVAES  ,880</t>
  </si>
  <si>
    <t xml:space="preserve">  ,</t>
  </si>
  <si>
    <t>AV VENEZUELA  ,27</t>
  </si>
  <si>
    <t>AVENIDA OSCAR NIEMEYER  ,02000</t>
  </si>
  <si>
    <t>RUA JOAO CARDOSO DE SIQUEIRA PRIMO  ,65</t>
  </si>
  <si>
    <t>RUA MOSTARDEIRO  ,777</t>
  </si>
  <si>
    <t>AV TAMBORE  ,267</t>
  </si>
  <si>
    <t>AV DAS AMERICAS  ,03434</t>
  </si>
  <si>
    <t>AL RIO NEGRO  ,1030</t>
  </si>
  <si>
    <t>AVENIDA SANTOS DUMONT  ,831</t>
  </si>
  <si>
    <t>RUA PAIS LEME  ,524</t>
  </si>
  <si>
    <t>RUA SAO JOSE  ,90</t>
  </si>
  <si>
    <t>AVENIDA LAGUNA  ,733</t>
  </si>
  <si>
    <t>AV PRES JUSCELINO KUBITSCHEK  ,1830</t>
  </si>
  <si>
    <t>RUA BLUMENAU  ,953</t>
  </si>
  <si>
    <t>AVENIDA ANAPOLIS  ,100</t>
  </si>
  <si>
    <t>R PREFEITO SEBASTIAO TEIXEIRA  ,227</t>
  </si>
  <si>
    <t>ESTM DA REPRESA  ,917</t>
  </si>
  <si>
    <t>ST SETOR SBS  ,S/N</t>
  </si>
  <si>
    <t>NUC CIDADE DE DEUS  ,S/N</t>
  </si>
  <si>
    <t>AV PRES JUSCELINO KUBITSCHEK  ,2041</t>
  </si>
  <si>
    <t>RUA LAURO MULLER  ,116</t>
  </si>
  <si>
    <t>Q SAUN QUADRA 5 BLOCO B TORRE I, II, III  ,SN</t>
  </si>
  <si>
    <t>RUA MELVIN JONES  ,149</t>
  </si>
  <si>
    <t>ROD SEBASTIAO TOLEDO DOS SANTOS  ,4145</t>
  </si>
  <si>
    <t>ROD GENESIO MAZON SC 445  ,4830</t>
  </si>
  <si>
    <t>R ADEMAR IRIO VASEL  ,52</t>
  </si>
  <si>
    <t>AVENIDA DAS AMERICAS  ,4200</t>
  </si>
  <si>
    <t>AVENIDA PRESIDENTE DUTRA  ,738</t>
  </si>
  <si>
    <t>AVENIDA BRIG FARIA LIMA  ,1355</t>
  </si>
  <si>
    <t>AV SALVADOR ALLENDE  ,6555</t>
  </si>
  <si>
    <t>R ALOYSIO LIMA DE MENDONCA  ,10</t>
  </si>
  <si>
    <t>R ALVARO CHAVES  ,41</t>
  </si>
  <si>
    <t>R BLUMENAU  ,321</t>
  </si>
  <si>
    <t>RUA MENDES JUNIOR  ,648</t>
  </si>
  <si>
    <t>AVENIDA AGUA VERDE  ,1413</t>
  </si>
  <si>
    <t>AVENIDA DONA TEREZA CRISTINA  ,2000</t>
  </si>
  <si>
    <t>RUA DESEMBARGADOR LAURO NOGUEIRA  ,1500</t>
  </si>
  <si>
    <t>R MANOEL JULIO DA ROCHA  ,333</t>
  </si>
  <si>
    <t>PARK AVENUE  ,399</t>
  </si>
  <si>
    <t>AV REBOUCAS  ,2.942</t>
  </si>
  <si>
    <t>AVENIDA SARGENTO HERMINIO SAMPAIO  ,3100</t>
  </si>
  <si>
    <t>R POMERODE  ,1344</t>
  </si>
  <si>
    <t>AVENIDA JOAO ALENCAR  ,2181</t>
  </si>
  <si>
    <t>ROD BR 470 INGO HERING  ,800</t>
  </si>
  <si>
    <t>AV CENTENARIO  ,2992</t>
  </si>
  <si>
    <t>RUA MILLER  ,339</t>
  </si>
  <si>
    <t>R PASCOAL PAIS  ,525</t>
  </si>
  <si>
    <t>RUA PRINCIPAL  ,S/N</t>
  </si>
  <si>
    <t>ESTRADA JOAQUIM BUENO NETO  ,9999</t>
  </si>
  <si>
    <t>RUA TUPIS  ,337</t>
  </si>
  <si>
    <t>AVENIDA SUBURBANA  ,5332</t>
  </si>
  <si>
    <t>RODOVIA BR 101 KM 271  ,S/N</t>
  </si>
  <si>
    <t>RUA 14 DE OUTUBRO  ,215</t>
  </si>
  <si>
    <t>RUA CORONEL MARCOS ROVARIS  ,230</t>
  </si>
  <si>
    <t>AVENIDA LIMEIRA  ,722</t>
  </si>
  <si>
    <t>RUA FRANCISCO SOUSA DOS SANTOS  ,320</t>
  </si>
  <si>
    <t>AVENIDA PRESIDENTE KENNEDY  ,4121</t>
  </si>
  <si>
    <t>TRECHO ST SCES TRECHO 2 CONJUNTO 32  ,S/N</t>
  </si>
  <si>
    <t>AVENIDA DANIEL DE LA TOUCHE  ,987</t>
  </si>
  <si>
    <t>ALAMEDA EUVALDO LUZ  ,92</t>
  </si>
  <si>
    <t>AVENIDA PRESIDENTE CARLOS LUZ  ,3001</t>
  </si>
  <si>
    <t>RUA PADRE CARAPUCEIRO  ,777</t>
  </si>
  <si>
    <t>RUA TREZE DE MAIO  ,1933</t>
  </si>
  <si>
    <t>R CORONEL ANTONIO MARCELO  ,254</t>
  </si>
  <si>
    <t>RODOVIA BR 470  ,6065</t>
  </si>
  <si>
    <t>RUA MINAS GERAIS  ,316</t>
  </si>
  <si>
    <t>AVENIDA NACOES UNIDAS  ,22540</t>
  </si>
  <si>
    <t>RODOVIA VIRGILIO VARZEA  ,587</t>
  </si>
  <si>
    <t>AL SANTOS  ,1496</t>
  </si>
  <si>
    <t>AVENIDA GOV ROBERTO SILVEIRA  ,540</t>
  </si>
  <si>
    <t>AVENIDA VICTOR FERREIRA DO AMARAL  ,2633</t>
  </si>
  <si>
    <t>AV LUIS VIANA (PARALELA)  ,8544</t>
  </si>
  <si>
    <t>AVENIDA ALMIRANTE BARROSO  ,90</t>
  </si>
  <si>
    <t>EST DA FLORESTA  ,2320</t>
  </si>
  <si>
    <t>ROD FEDERAL BR 060  ,S/N</t>
  </si>
  <si>
    <t>AV PAULISTA  ,1230</t>
  </si>
  <si>
    <t>RUA GONCALVES CRESPO  ,78</t>
  </si>
  <si>
    <t>RUA MONTEVIDEU  ,96</t>
  </si>
  <si>
    <t>AVENIDA ATAULFO DE PAIVA  ,00725</t>
  </si>
  <si>
    <t>AVENIDA MAESTRO PAULO E SILVA  ,400</t>
  </si>
  <si>
    <t>AV PRAIA DE BELAS  ,1181</t>
  </si>
  <si>
    <t>AVENIDA INDUSTRIAL  ,600</t>
  </si>
  <si>
    <t>AVENIDA DJALMA BATISTA  ,1661</t>
  </si>
  <si>
    <t>AV TAMBORE  ,1113</t>
  </si>
  <si>
    <t>RUA PREFEITO MANOEL EVALDO MULLER  ,3.366</t>
  </si>
  <si>
    <t>RUA DO OSMIO  ,699</t>
  </si>
  <si>
    <t>RUA FIDENCIO RAMOS  ,302</t>
  </si>
  <si>
    <t>R RINCAO  ,505</t>
  </si>
  <si>
    <t>R TURIM  ,345</t>
  </si>
  <si>
    <t>AVENIDA DJALMA BATISTA  ,482</t>
  </si>
  <si>
    <t>R ENGENHEIRO CAMILO OLIVETTI  ,S/N</t>
  </si>
  <si>
    <t>RUA DR. JOAO SANTOS FILHO  ,255</t>
  </si>
  <si>
    <t>AVENIDA AYRTON SENNA  ,3000</t>
  </si>
  <si>
    <t>AV BRIG FARIA LIMA  ,1355</t>
  </si>
  <si>
    <t>R PEDRO FRANCISCO DOS SANTOS  ,303</t>
  </si>
  <si>
    <t>AV AFRANIO DE MELO FRANCO  ,00290</t>
  </si>
  <si>
    <t>AVENIDA JUSCELINO KUBITSCHEK DE OLIVEIRA  ,860</t>
  </si>
  <si>
    <t>AVENIDA SAO LUIS REI DE FRANCA  ,08</t>
  </si>
  <si>
    <t>AVENIDA GEREMARIO DANTAS  ,404</t>
  </si>
  <si>
    <t>AVENIDA PRESIDENTE JUSCELINO KUBITSCHEK  ,28</t>
  </si>
  <si>
    <t>AV SANTO AMARO  ,48</t>
  </si>
  <si>
    <t>AVENIDA MARECHAL CASTELO BRANCO  ,911</t>
  </si>
  <si>
    <t>RODOVIA BR 101 - KM 211  ,S/N</t>
  </si>
  <si>
    <t>AVENIDA DAS AMERICAS  ,03434</t>
  </si>
  <si>
    <t>AVENIDA ABILIO AUGUSTO TAVORA  ,1111</t>
  </si>
  <si>
    <t>RUA XAVANTES  ,132</t>
  </si>
  <si>
    <t>EST DA PEDREIRA  ,S/N</t>
  </si>
  <si>
    <t>AVENIDA WILSON CAMURCA  ,1798</t>
  </si>
  <si>
    <t>RODOVIA BR-277  ,KM 122</t>
  </si>
  <si>
    <t>RUA SANTA RITA  ,1.431</t>
  </si>
  <si>
    <t>SETOR SCS QD. 07 BL. A LJ 1-S 1 SUBSOLO, LJ 1T TERREO, ADM E  ,S/N</t>
  </si>
  <si>
    <t>ROD BA 526  ,305</t>
  </si>
  <si>
    <t>AVENIDA ANDROMEDA  ,227</t>
  </si>
  <si>
    <t>RODOVIA BR 101  ,S/N</t>
  </si>
  <si>
    <t>AV DAS AMERICAS  ,15.500</t>
  </si>
  <si>
    <t>RUA MANOEL ARRUDA CAVALCANTI  ,805</t>
  </si>
  <si>
    <t>RUA GENERAL DE DIVISAO PEDRO RODRIGUES DA SILVA  ,400</t>
  </si>
  <si>
    <t>ALAMEDA ARMENIO MENDES  ,66</t>
  </si>
  <si>
    <t>AVENIDA BARRETO DE MENEZES  ,800</t>
  </si>
  <si>
    <t>RUA VISCONDE DE PIRAJA  ,00152</t>
  </si>
  <si>
    <t>AVENIDA PASTOR MARTIN LUTHER KING JR.  ,126</t>
  </si>
  <si>
    <t>ESTRADA DE SAO BENTO  ,9550</t>
  </si>
  <si>
    <t>AVENIDA PRESIDENTE KENNEDY  ,425</t>
  </si>
  <si>
    <t>AVENIDA MARECHAL FONTENELLE  ,3545</t>
  </si>
  <si>
    <t>AVENIDA NARCISO YAGUE GUIMARAES  ,1001</t>
  </si>
  <si>
    <t>AVENIDA PIRACEMA  ,669</t>
  </si>
  <si>
    <t>AVENIDA MANOEL GOULART  ,2400</t>
  </si>
  <si>
    <t>AV VILLE ROY  ,1544</t>
  </si>
  <si>
    <t>AVENIDA DR ARNALDO  ,1880</t>
  </si>
  <si>
    <t>RUA PROFESSOR JOAQUIM CARDOSO DE MATOS  ,649</t>
  </si>
  <si>
    <t>RUA DA AJUDA  ,35</t>
  </si>
  <si>
    <t>AVENIDA CRISTIANO MACHADO  ,11833</t>
  </si>
  <si>
    <t>AVENIDA DELMIRO GOUVEIA  ,400</t>
  </si>
  <si>
    <t>SETOR CSB 02, LOTES  ,01/04</t>
  </si>
  <si>
    <t>RODOVIA JUSCELINO KUBITSCHEK  ,BR 459</t>
  </si>
  <si>
    <t>AVENIDA GOVERNADOR MARIO COVAS JUNIOR (VL F N MORELLI)  ,01</t>
  </si>
  <si>
    <t>RUA MARIA SOARES SENDAS  ,111</t>
  </si>
  <si>
    <t>BR 116 KM 228,5  ,1805</t>
  </si>
  <si>
    <t>AVENIDA JOAO NAVES DE AVILA  ,1331</t>
  </si>
  <si>
    <t>AV JOAO DA ESCOSSIA  ,1515</t>
  </si>
  <si>
    <t>AVENIDA VICENTE DE CARVALHO  ,00909</t>
  </si>
  <si>
    <t>AVENIDA LINEU MACHADO  ,419</t>
  </si>
  <si>
    <t>RUA COPAIBA  ,SN</t>
  </si>
  <si>
    <t>AVENIDA GOV. AGAMENON MAGALHAES  ,153</t>
  </si>
  <si>
    <t>RUA 9  ,1855</t>
  </si>
  <si>
    <t>ESTRADA DO PORTELA  ,00222</t>
  </si>
  <si>
    <t>RUA TRES CORACOES DE 900/901 AO FIM  ,1438</t>
  </si>
  <si>
    <t>AVENIDA PREFEITO SEVERINO BEZERRA CABRAL  ,1050</t>
  </si>
  <si>
    <t>AVENIDA GENERAL DAVID SARNOFF  ,5160</t>
  </si>
  <si>
    <t>RODOVIA BR 040  ,S/N</t>
  </si>
  <si>
    <t>AV ANTONIO CARLOS MAGALHAES  ,846</t>
  </si>
  <si>
    <t>RUA JOSE KALIL  ,335</t>
  </si>
  <si>
    <t>RUA DA BAHIA  ,1.900</t>
  </si>
  <si>
    <t>RUA DONA MARIANA  ,100</t>
  </si>
  <si>
    <t>RUA ROBERTO SCHINCARIOL  ,166</t>
  </si>
  <si>
    <t>AVENIDA PARIS  ,381</t>
  </si>
  <si>
    <t>EST ANTIGA DE ITU  ,730</t>
  </si>
  <si>
    <t>AV ARTHUR ANTONIO SENDAS  ,1200</t>
  </si>
  <si>
    <t>AVENIDA ROTARY  ,624</t>
  </si>
  <si>
    <t>RODOVIA BR-316  ,4.500</t>
  </si>
  <si>
    <t>RUA JACY TEIXEIRA CAMARGO  ,940</t>
  </si>
  <si>
    <t>RODOVIA WASHINGTON LUIZ  ,2.895</t>
  </si>
  <si>
    <t>SERVIDAO 245  ,137</t>
  </si>
  <si>
    <t>AV MIGUEL SUTIL  ,9.300</t>
  </si>
  <si>
    <t>RUA TALMUD THORA  ,274</t>
  </si>
  <si>
    <t>RUA BARAO DE S FRANCISCO  ,236</t>
  </si>
  <si>
    <t>AVENIDA JOAO PALACIOS  ,300</t>
  </si>
  <si>
    <t>AVENIDA TANCREDO NEVES 148  ,148</t>
  </si>
  <si>
    <t>AVENIDA DOUTOR OLIVIO LIRA 353  ,353</t>
  </si>
  <si>
    <t>AVENIDA IBIRAPUERA  ,3103</t>
  </si>
  <si>
    <t>EST DO MENDANHA  ,555</t>
  </si>
  <si>
    <t>RUA NITEROI  ,213</t>
  </si>
  <si>
    <t>AV PAULISTA  ,1793</t>
  </si>
  <si>
    <t>RUA ILMA HENRIQUES  ,58</t>
  </si>
  <si>
    <t>R HERMANN BERNDT  ,111</t>
  </si>
  <si>
    <t>RUA DONATO VENTURA RENZO  ,145</t>
  </si>
  <si>
    <t>PRAIA DE BOTAFOGO  ,400</t>
  </si>
  <si>
    <t>AVENIDA NEVALDO ROCHA  ,3775</t>
  </si>
  <si>
    <t>RUA MARTIM DE CARVALHO  ,723</t>
  </si>
  <si>
    <t>RUA DR RENATO PAES DE BARROS  ,33</t>
  </si>
  <si>
    <t>ROD AUGUSTO MONTENEGRO  ,4300</t>
  </si>
  <si>
    <t>RUA AMAZONAS  ,914</t>
  </si>
  <si>
    <t>AVENIDA ROZA HELENA SCHORLING ALBUQUERQUE  ,856</t>
  </si>
  <si>
    <t>AVENIDA PRES JUSCELINO KUBITSCHEK  ,1726</t>
  </si>
  <si>
    <t>AVENIDA DAS AMERICAS  ,8445</t>
  </si>
  <si>
    <t>R ARTHUR KRINDGES  ,150</t>
  </si>
  <si>
    <t>RUA NASCIMENTO SILVA  ,154</t>
  </si>
  <si>
    <t>R LOURENCO PINTO  ,500</t>
  </si>
  <si>
    <t>AVENIDA ATAULFO DE PAIVA  ,00245</t>
  </si>
  <si>
    <t>QUADRA QNM 34 AREA ESPECIAL  ,01</t>
  </si>
  <si>
    <t>RUA HUMAITA  ,275</t>
  </si>
  <si>
    <t>AVENIDA AMERICO BUAIZ  ,200</t>
  </si>
  <si>
    <t>AV CHEDID JAFET  ,222</t>
  </si>
  <si>
    <t>TV PADRE EUTIQUIO  ,1078</t>
  </si>
  <si>
    <t>RODOVIA DOS METALURGICOS  ,1189</t>
  </si>
  <si>
    <t>ROD WASHINGTON LUIS  ,SN</t>
  </si>
  <si>
    <t>AVENIDA DR. JOAO MEDEIROS FILHO  ,2395</t>
  </si>
  <si>
    <t>AV KENNEDY  ,700</t>
  </si>
  <si>
    <t>AVENIDA AYRTON SENNA  ,02541</t>
  </si>
  <si>
    <t>RUA DO ROCIO 313  ,313</t>
  </si>
  <si>
    <t>RUA COSTA BARROS  ,1226</t>
  </si>
  <si>
    <t>AVENIDA DOUTOR JOAO MEDEIROS FILHO  ,2395</t>
  </si>
  <si>
    <t>RUA MORVAM DE FIGUEREDO  ,65</t>
  </si>
  <si>
    <t>AVENIDA TEIXEIRA DE CASTRO  ,00258</t>
  </si>
  <si>
    <t>ESTRADA DOS BANDEIRANTES  ,04006</t>
  </si>
  <si>
    <t>AVENIDA PREFEITO CHIQUILITO ERSE  ,3288</t>
  </si>
  <si>
    <t>RUA JUDITH MARIA TOVAR VAREJAO  ,385</t>
  </si>
  <si>
    <t>R ESPIRITO SANTO  ,1000</t>
  </si>
  <si>
    <t>AVENIDA ANTONIO GIL VELOSO  ,1998</t>
  </si>
  <si>
    <t>AVENIDA DOMINGOS ODALIA FILHO  ,301</t>
  </si>
  <si>
    <t>RUA FONSECA 240 CLIQUE E RETIRE CORREIOS  ,240</t>
  </si>
  <si>
    <t>RUA OLIMPIADAS  ,134</t>
  </si>
  <si>
    <t>SETOR SHC - AOSUL - EA 2/8  ,5</t>
  </si>
  <si>
    <t>RODOVIA DARLY SANTOS  ,5150</t>
  </si>
  <si>
    <t>RUA DA AGRICULTURA  ,60</t>
  </si>
  <si>
    <t>AV SENADOR SALGADO FILHO 2234  ,2234</t>
  </si>
  <si>
    <t>AVENIDA DO VALE  ,8 A</t>
  </si>
  <si>
    <t>RUA DA AJUDA  ,00035</t>
  </si>
  <si>
    <t>AVENIDA APRIGIO BEZERRA DA SILVA  ,02643</t>
  </si>
  <si>
    <t>AVENIDA BRIGADEIRO FARIA LIMA  ,3600</t>
  </si>
  <si>
    <t>AVENIDA PAULISTA  ,1842</t>
  </si>
  <si>
    <t>RUA THEODORO HOLTRUP  ,577</t>
  </si>
  <si>
    <t>AV ITAPETINGA  ,975</t>
  </si>
  <si>
    <t>ROD SC 445  ,2.152</t>
  </si>
  <si>
    <t>AVENIDA TEOTONIO SEGURADO  ,SN</t>
  </si>
  <si>
    <t>RUA ELVIRA FERRAZ  ,250</t>
  </si>
  <si>
    <t>AVENIDA ARTHUR ANTONIO SENDAS  ,SN</t>
  </si>
  <si>
    <t>AV NOVA YORK  ,603</t>
  </si>
  <si>
    <t>ROD PR-484 KM 02  ,S/N.</t>
  </si>
  <si>
    <t>RUA MANOEL ARRUDA CAVALCANTE, ESQ COM FLAVIO RIBEIRO  ,805</t>
  </si>
  <si>
    <t>R JOSE BEUTING  ,355</t>
  </si>
  <si>
    <t>AVENIDA PRESIDENTE WILSON  ,231</t>
  </si>
  <si>
    <t>R DOUTOR JOSE AMERICO CANCADO BAHIA  ,1810</t>
  </si>
  <si>
    <t>RUA ALEX BORCHARDT  ,225</t>
  </si>
  <si>
    <t>RODOVIA BR 470 INGO HERING  ,3314</t>
  </si>
  <si>
    <t>R HUGO DANTOLA  ,120</t>
  </si>
  <si>
    <t>AVENIDA VISCONDE DE SOUZA FRANCO  ,776</t>
  </si>
  <si>
    <t>R HENRI DUNANT  ,780</t>
  </si>
  <si>
    <t>AVENIDA REBOUCAS  ,3970</t>
  </si>
  <si>
    <t>RODOVIA BR 316  ,4500</t>
  </si>
  <si>
    <t>AVENIDA REPUBLICA DO LIBANO  ,251</t>
  </si>
  <si>
    <t>AV TANCREDO NEVES  ,001283</t>
  </si>
  <si>
    <t>RODOVIA INGO HERING  ,3725</t>
  </si>
  <si>
    <t>R CAPITAO PACHECO CHAVES  ,313</t>
  </si>
  <si>
    <t>RUA AMAZONAS  ,216</t>
  </si>
  <si>
    <t>SETOR SCN QUADRA 04 BLOCO B SALA 502-B - CENTRO EMPRESARIAL VARIG  ,S/N</t>
  </si>
  <si>
    <t>R TOMAS SEPE  ,350</t>
  </si>
  <si>
    <t>R GONCALVES DIAS  ,65</t>
  </si>
  <si>
    <t>RODOVIA GOVERNADOR MARIO COVAS  ,S/N</t>
  </si>
  <si>
    <t>R VILELA  ,665</t>
  </si>
  <si>
    <t>AVENIDA HENRIQUE TERRA  ,1700</t>
  </si>
  <si>
    <t>SETOR SHIN QI 10 CONJUNTO 9 CASA 03  ,S/N</t>
  </si>
  <si>
    <t>PRAIA DO BOTAFOGO  ,370</t>
  </si>
  <si>
    <t>AV JOSE SILVA DE AZEVEDO NETO  ,200</t>
  </si>
  <si>
    <t>RUA PRESIDENTE COSTA E SILVA  ,720</t>
  </si>
  <si>
    <t>RUA MANOEL CUNHA  ,55</t>
  </si>
  <si>
    <t>AV DEPUTADO FRANCISCO MASTELLA  ,3955</t>
  </si>
  <si>
    <t>AVENIDA DAS NACOES UNIDAS  ,12901</t>
  </si>
  <si>
    <t>RUA JOSE LINHARES  ,00096</t>
  </si>
  <si>
    <t>AVENIDA PRES JUSCELINO KUBITSCHEK  ,1327</t>
  </si>
  <si>
    <t>AVENIDA VEREADOR FRANCISCO PESSOA DE LIMA  ,445</t>
  </si>
  <si>
    <t>RUA THEREZA  ,1157</t>
  </si>
  <si>
    <t>RUA HERCULANO PINHEIRO  ,363</t>
  </si>
  <si>
    <t>R NASCIMENTO SILVA  ,154</t>
  </si>
  <si>
    <t>RUA MATEUS DE SIQUEIRA  ,780</t>
  </si>
  <si>
    <t>RUA GONCALVES DIAS  ,18</t>
  </si>
  <si>
    <t>RUA MAX MANGELS SENIOR  ,823</t>
  </si>
  <si>
    <t>AVENIDA JOSE CHRISTOVAO GONCALVES  ,34</t>
  </si>
  <si>
    <t>AV AMERICO BUAIZ  ,200</t>
  </si>
  <si>
    <t>LOC SCS QUADRA 8 BLOCO B  ,60</t>
  </si>
  <si>
    <t>RUA NITEROI  ,400</t>
  </si>
  <si>
    <t>AVENIDA INDIANOPOLIS  ,673</t>
  </si>
  <si>
    <t>AV PRESIDENTE KENNEDY  ,2.869</t>
  </si>
  <si>
    <t>RODOVIA BR-101  ,KM 271</t>
  </si>
  <si>
    <t>AVENIDA CORONEL TEIXEIRA  ,5705</t>
  </si>
  <si>
    <t>RUA JOAO MARTINS DO ESPIRITO SANTO  ,244</t>
  </si>
  <si>
    <t>AVENIDA DAS COMUNICACOES  ,265</t>
  </si>
  <si>
    <t>ESTRADA DA REPRESA  ,917</t>
  </si>
  <si>
    <t>AL SANTOS  ,2400</t>
  </si>
  <si>
    <t>RUA DOUTOR ORLANDO FEIRABEND FILHO  ,230</t>
  </si>
  <si>
    <t>QUADRA SHCGN CR 714/715 BLOCO B LOJA 28, PARTE 143  ,SN</t>
  </si>
  <si>
    <t>AV PRESIDENTE ANTONIO CARLOS  ,615</t>
  </si>
  <si>
    <t>ESTRADA SAO LOURENCO  ,380</t>
  </si>
  <si>
    <t>ROD BR 316  ,5100</t>
  </si>
  <si>
    <t>AV MARECHAL FLORIANO  ,168</t>
  </si>
  <si>
    <t>R PADRE CARAPUCEIRO  ,706</t>
  </si>
  <si>
    <t>R AMILTON DA SILVA AMORIM,  ,86</t>
  </si>
  <si>
    <t>AVENIDA BERNARDO VIEIRA  ,3775</t>
  </si>
  <si>
    <t>AVENIDA CHURCHILL  ,94</t>
  </si>
  <si>
    <t>CALCADA ANTARES  ,264</t>
  </si>
  <si>
    <t>AV HISTORIADOR RUBENS DE MENDONCA  ,3.300</t>
  </si>
  <si>
    <t>ROD FERNAO DIAS  ,S/N</t>
  </si>
  <si>
    <t>AL CAMPINAS  ,802</t>
  </si>
  <si>
    <t>AV ULTRAMARINO  ,619</t>
  </si>
  <si>
    <t>RUA SANTA CLARA  ,70</t>
  </si>
  <si>
    <t>SETOR SCS QUADRA 08 BLOCO B  ,60</t>
  </si>
  <si>
    <t>RUA MEXICO  ,00003</t>
  </si>
  <si>
    <t>RUA IGARATA  ,481</t>
  </si>
  <si>
    <t>AVENIDA RIO BRANCO  ,251</t>
  </si>
  <si>
    <t>AVENIDA ALMIRANTE BARROSO  ,00063</t>
  </si>
  <si>
    <t>RUA JOSE ROBERTO OTTONI  ,772</t>
  </si>
  <si>
    <t>RUA PROFESSOR EURICO RABELO  ,89</t>
  </si>
  <si>
    <t>AVENIDA FLAVIO RIBEIRO COUTINHO  ,S/N</t>
  </si>
  <si>
    <t>SETOR RC TRECHO 03 CONJUNTO B LOTE  ,5 E 6</t>
  </si>
  <si>
    <t>RUA PREFEITO HELIO DE SOUZA PINTO  ,222</t>
  </si>
  <si>
    <t>AVENIDA BRIG FARIA LIMA  ,1478</t>
  </si>
  <si>
    <t>AVENIDA VISCONDE DE ALBUQUERQUE  ,00444</t>
  </si>
  <si>
    <t>AVENIDA DAS AMERICAS  ,05777</t>
  </si>
  <si>
    <t>R DIOGO DE QUADROS  ,333</t>
  </si>
  <si>
    <t>AVENIDA PERIMETRAL NORTE  ,8303</t>
  </si>
  <si>
    <t>RUA PADRE VALDEVINO  ,2415</t>
  </si>
  <si>
    <t>RODOVIA BA 526  ,1559</t>
  </si>
  <si>
    <t>AV CESAR AUGUSTO FARIA SIMOES  ,445</t>
  </si>
  <si>
    <t>RUA RAINHA GUILHERMINA  ,249</t>
  </si>
  <si>
    <t>RUA CLEMENCEAU  ,85</t>
  </si>
  <si>
    <t>R DO BONFIM  ,00258</t>
  </si>
  <si>
    <t>AVENIDA RIO BRANCO  ,110</t>
  </si>
  <si>
    <t>SETOR SDN LOTE  ,SN</t>
  </si>
  <si>
    <t>RUA ALBERTO LOBE  ,130</t>
  </si>
  <si>
    <t>RUA ATALYDES MOREIRA DE SOUZA  ,1656</t>
  </si>
  <si>
    <t>R ITAQUARA  ,462</t>
  </si>
  <si>
    <t>AVENIDA BURITI  ,4019</t>
  </si>
  <si>
    <t>AV DANIEL DE LA TOUCHE  ,987</t>
  </si>
  <si>
    <t>RUA CARLOS DRUMMOND DE ANDRADE  ,120</t>
  </si>
  <si>
    <t>AVENIDA SETECENTOS  ,S/N</t>
  </si>
  <si>
    <t>RUA CAPITAO FELIX  ,00157</t>
  </si>
  <si>
    <t>AVENIDA NOSSA SENHORA DOS NAVEGANTES  ,955</t>
  </si>
  <si>
    <t>RUA AMARAL GAMA  ,380</t>
  </si>
  <si>
    <t>RUA JOSE ACACIO FERREIRA  ,250</t>
  </si>
  <si>
    <t>SETOR SCN QUADRA 5 BLOCO A  ,SN</t>
  </si>
  <si>
    <t>RODOVIA WASHINGTON LUIZ  ,7749</t>
  </si>
  <si>
    <t>R TRES/BR 135  ,9</t>
  </si>
  <si>
    <t>EST BR 101  ,S/N</t>
  </si>
  <si>
    <t>R FUNCHAL  ,203</t>
  </si>
  <si>
    <t>RUA BORGES LAGOA  ,1065</t>
  </si>
  <si>
    <t>AVENIDA MENINO MARCELO 3800  ,3800</t>
  </si>
  <si>
    <t>RUA ILHEUS  ,230</t>
  </si>
  <si>
    <t>SETOR SCIA QUADRA 12 CONJUNTO 1 LOTE  ,02</t>
  </si>
  <si>
    <t>RUA ITAPERA  ,500</t>
  </si>
  <si>
    <t>AV GILBERTO CARLOS BITTENCOURT  ,S/N</t>
  </si>
  <si>
    <t>R FLORENTINO FALLER  ,80</t>
  </si>
  <si>
    <t>R QS 01, RUA 210,LOTE 40, SALAS  ,5</t>
  </si>
  <si>
    <t>AVENIDA SEVERINO BALLESTEROS RODRIGUES  ,850</t>
  </si>
  <si>
    <t>R JOAO BETTEGA  ,3802</t>
  </si>
  <si>
    <t>RUA EQUADOR  ,00043</t>
  </si>
  <si>
    <t>AVENIDA PROFESSOR AVELINO XANXAO  ,205</t>
  </si>
  <si>
    <t>RUA HENRIQUE CONRAD  ,595</t>
  </si>
  <si>
    <t>R RUY BARBOSA  ,1466</t>
  </si>
  <si>
    <t>AV PARQUE NORTE I  ,89</t>
  </si>
  <si>
    <t>AVENIDA PRESIDENTE VARGAS  ,509</t>
  </si>
  <si>
    <t>RUA SETE DE MAIO  ,933</t>
  </si>
  <si>
    <t>R SETE DE SETEMBRO  ,00071</t>
  </si>
  <si>
    <t>RUA PEROBA  ,S/N</t>
  </si>
  <si>
    <t>AVENIDA APRIGIO BEZERRA DA SILVA  ,2643</t>
  </si>
  <si>
    <t>R CENTO E SESSENTA E TRES  ,226</t>
  </si>
  <si>
    <t>AV JERONIMO MONTEIRO  ,1000</t>
  </si>
  <si>
    <t>SETOR SAS, QUADRA 01, BLOCO D, PRACA DOS TRIBUNAIS SUPERIORES  ,S/N</t>
  </si>
  <si>
    <t>AVENIDA DAS ACACIAS DA PENINSULA  ,150</t>
  </si>
  <si>
    <t>R MARCO AURELIO  ,289</t>
  </si>
  <si>
    <t>EST DOS BANDEIRANTES  ,03091</t>
  </si>
  <si>
    <t>AVENIDA MENINO MARCELO  ,3800</t>
  </si>
  <si>
    <t>RUA ONZE DE AGOSTO  ,214</t>
  </si>
  <si>
    <t>CONJUNTO 01 HI RUA 19  ,27</t>
  </si>
  <si>
    <t>EST DOS BANDEIRANTES  ,8200</t>
  </si>
  <si>
    <t>AV JOSE ACACIO FERREIRA  ,S/N</t>
  </si>
  <si>
    <t>AV MARGINAL DIREITA DO TIETE  ,2500</t>
  </si>
  <si>
    <t>R VINTE E QUATRO DE FEVEREIRO  ,00149</t>
  </si>
  <si>
    <t>AV PAULISTA  ,1079</t>
  </si>
  <si>
    <t>PRAIA DE BOTAFOGO  ,228</t>
  </si>
  <si>
    <t>RUA GOMES DE CARVALHO  ,1629</t>
  </si>
  <si>
    <t>RUA DOS IPES  ,140</t>
  </si>
  <si>
    <t>AV IBIRAPUERA  ,3103</t>
  </si>
  <si>
    <t>AV ANTONIO DE GOES  ,60</t>
  </si>
  <si>
    <t>ROD BR-040  ,8245</t>
  </si>
  <si>
    <t>AV MARECHAL CASTELO BRANCO  ,911</t>
  </si>
  <si>
    <t>R SAMPAIO VIANA 44  ,44</t>
  </si>
  <si>
    <t>R DA PROCLAMACAO  ,00661</t>
  </si>
  <si>
    <t>R PADRE ANTONIO RIBEIRO PINTO  ,195</t>
  </si>
  <si>
    <t>AV WALDO ARCANJO JUNQUEIRA  ,22</t>
  </si>
  <si>
    <t>EST FRANCISCO DA CRUZ NUNES  ,5982</t>
  </si>
  <si>
    <t>RUA JOAQUIM MURTINHO  ,683</t>
  </si>
  <si>
    <t>RUA HENRIQUE TERRA  ,1700</t>
  </si>
  <si>
    <t>AV FRANCISCO MATARAZZO  ,1500</t>
  </si>
  <si>
    <t>AVENIDA LIBERDADE  ,4001</t>
  </si>
  <si>
    <t>AVENIDA GURY MARQUES  ,4561</t>
  </si>
  <si>
    <t>EST TENENTE MARQUES  ,1818</t>
  </si>
  <si>
    <t>AVENIDA MONTEIRO LOBATO  ,4794</t>
  </si>
  <si>
    <t>R GILMAR SCHMIDT  ,150</t>
  </si>
  <si>
    <t>AV AYRTON SENNA  ,1791</t>
  </si>
  <si>
    <t>EST MUNICIPAL  ,200</t>
  </si>
  <si>
    <t>ROD BR 101 SUL  ,3791</t>
  </si>
  <si>
    <t>RUA B-E  ,510</t>
  </si>
  <si>
    <t>AV PAULO GRACINDO (LOT S DA GAVEA)  ,15</t>
  </si>
  <si>
    <t>RUA VINTE E SETE DE ABRIL  ,260</t>
  </si>
  <si>
    <t>R PROFESSOR ANTONIO PALOCCI  ,66</t>
  </si>
  <si>
    <t>RODOVIA BR-101  ,S N</t>
  </si>
  <si>
    <t>RUA DA CONCEICAO  ,95</t>
  </si>
  <si>
    <t>RUA CANARIO  ,35</t>
  </si>
  <si>
    <t>R LAURO MULLER  ,116</t>
  </si>
  <si>
    <t>AVENIDA DAS AMERICAS  ,04200</t>
  </si>
  <si>
    <t>AV HERACLITO GRACA  ,406</t>
  </si>
  <si>
    <t>R RICARDO DIAS ALVES  ,381</t>
  </si>
  <si>
    <t>QUADRA QR 310 CONJUNTO J  ,09</t>
  </si>
  <si>
    <t>AVENIDA DAS NACOES UNIDAS  ,14261</t>
  </si>
  <si>
    <t>RUA FLORENTINO SUCHLA  ,3387</t>
  </si>
  <si>
    <t>ROD QUARTO ANEL VIARIO  ,2700</t>
  </si>
  <si>
    <t>AVENIDA MINISTRO MARCOS FREIRE  ,1860</t>
  </si>
  <si>
    <t>AV PINTO COBRA  ,970</t>
  </si>
  <si>
    <t>R EUGENIO DE MEDEIROS  ,303</t>
  </si>
  <si>
    <t>PRACA DOS EXPEDICIONARIOS  ,19</t>
  </si>
  <si>
    <t>RUA GENOLINO AMADO  ,36</t>
  </si>
  <si>
    <t>RODOVIA BR 101, KM 101  ,442</t>
  </si>
  <si>
    <t>AVENIDA AFONSO PENA  ,4909</t>
  </si>
  <si>
    <t>RUA PARAIBA  ,258</t>
  </si>
  <si>
    <t>R MAX MANGELS SENIOR  ,823</t>
  </si>
  <si>
    <t>AVENIDA DA USINA VELHA  ,600</t>
  </si>
  <si>
    <t>RUA MARIO AMARAL  ,50</t>
  </si>
  <si>
    <t>AVENIDA RIO FALEIRO  ,38</t>
  </si>
  <si>
    <t>AV PLINIO KROEFF  ,1150</t>
  </si>
  <si>
    <t>RUA MANOEL DA CONCEICAO  ,224</t>
  </si>
  <si>
    <t>RUA JULIO ALVES DE AMORIM  ,351</t>
  </si>
  <si>
    <t>ESTM VARGEM DO JOAO PINTO  ,450</t>
  </si>
  <si>
    <t>ROD BR 104  ,S/N</t>
  </si>
  <si>
    <t>R CONDE DE AGROLONGO  ,10</t>
  </si>
  <si>
    <t>RUA NOVE  ,140</t>
  </si>
  <si>
    <t>RUA ALOISIO DA SILVA GOMES  ,55</t>
  </si>
  <si>
    <t>AVENIDA PRESIDENTE JUSCELINO KUBITSCHEK  ,31</t>
  </si>
  <si>
    <t>EST DA TRINDADE  ,2573</t>
  </si>
  <si>
    <t>AV SN 1  ,S/N</t>
  </si>
  <si>
    <t>RUA GASPAR VIANA  ,858</t>
  </si>
  <si>
    <t>AVENIDA AGAMENON MAGALHAES  ,4775</t>
  </si>
  <si>
    <t>RUA OLYMPIO RODRIGUES PASSOS  ,115</t>
  </si>
  <si>
    <t>AVENIDA RIO BRANCO  ,125</t>
  </si>
  <si>
    <t>AVENIDA HENRY WALL DE CARVALHO  ,10930</t>
  </si>
  <si>
    <t>RUA FRITZ JANK  ,290</t>
  </si>
  <si>
    <t>AVENIDA JOSE RUI LINO  ,62</t>
  </si>
  <si>
    <t>RUA CD DO PINHAL  ,8</t>
  </si>
  <si>
    <t>ROD RS 239  ,1601</t>
  </si>
  <si>
    <t>TRAVESSA PIRAJA  ,02</t>
  </si>
  <si>
    <t>AVENIDA AEROCLUBE  ,1000</t>
  </si>
  <si>
    <t>AV EUSEBIO DE QUEIROZ  ,5630</t>
  </si>
  <si>
    <t>AVENIDA ARAGUAIA  ,116</t>
  </si>
  <si>
    <t>AVENIDA COLEIRA  ,400</t>
  </si>
  <si>
    <t>AV GOVERNADOR LEONEL DE MOURA BRIZOLA  ,2185</t>
  </si>
  <si>
    <t>RUA JOSE ALEXANDRE BUAIZ  ,300</t>
  </si>
  <si>
    <t>AVENIDA BRASIL  ,295</t>
  </si>
  <si>
    <t>AV ALPHAVILLE 779  ,779</t>
  </si>
  <si>
    <t>ROD BA 130  ,S/N</t>
  </si>
  <si>
    <t>RODOVIA PRESIDENTE DUTRA  ,S/N</t>
  </si>
  <si>
    <t>ROD LUIZ ROSSO  ,4055</t>
  </si>
  <si>
    <t>R MARQUES DE SAO VICENTE  ,00009</t>
  </si>
  <si>
    <t>AV RODRIGUES ALVES  ,10</t>
  </si>
  <si>
    <t>SETOR SCS QUADRA 8 BLOCO B LOTES 50/60  ,SN</t>
  </si>
  <si>
    <t>AVENIDA ITAMARATI  ,160</t>
  </si>
  <si>
    <t>AV AYRTON SENNA  ,2150</t>
  </si>
  <si>
    <t>R PROFESSOR JOAO CAVALEIRO SALEM  ,617</t>
  </si>
  <si>
    <t>AVENIDA PRESIDENTE ANTONIO CARLOS  ,51</t>
  </si>
  <si>
    <t>AVENIDA PEDRO II  ,302</t>
  </si>
  <si>
    <t>R CLOVIS MACHADO  ,176</t>
  </si>
  <si>
    <t>AVENIDA EMBAIXADOR ABELARDO BUENO  ,3300</t>
  </si>
  <si>
    <t>RUA GENERAL ARGOLO  ,188</t>
  </si>
  <si>
    <t>AV PELOTAS  ,802</t>
  </si>
  <si>
    <t>AVENIDA RODRIGUES ALVES  ,10</t>
  </si>
  <si>
    <t>AVENIDA BRASIL  ,2156</t>
  </si>
  <si>
    <t>AVENIDA GOVERNADOR JOSE MALCHER  ,682</t>
  </si>
  <si>
    <t>R IDALINO CARVALHO  ,S/N</t>
  </si>
  <si>
    <t>RUA JOAO BORBA  ,144</t>
  </si>
  <si>
    <t>RUA HERCULANO PINHEIRO  ,685</t>
  </si>
  <si>
    <t>AVENIDA NOSSA SENHORA DE COPACABANA  ,195</t>
  </si>
  <si>
    <t>AVENIDA REPUBLICA DO LIBANO  ,S/N</t>
  </si>
  <si>
    <t>RUA SAMUEL LUCAS  ,233</t>
  </si>
  <si>
    <t>RUA VANI CORREA  ,325</t>
  </si>
  <si>
    <t>R SAO MARCOS  ,379/B</t>
  </si>
  <si>
    <t>RUA 273  ,252</t>
  </si>
  <si>
    <t>R JOSE MARTINS FERNANDES  ,601</t>
  </si>
  <si>
    <t>RUA DR GERALDO CAMPOS MOREIRA  ,110</t>
  </si>
  <si>
    <t>AV ARTHUR ANTONIO SENDAS  ,999</t>
  </si>
  <si>
    <t>AV JORNALISTA PAULO ZINGG  ,810</t>
  </si>
  <si>
    <t>RUA MARIETA SILVA DE AZEVEDO  ,31</t>
  </si>
  <si>
    <t>R RADIANTES  ,13</t>
  </si>
  <si>
    <t>RUA ALFANDEGA  ,35</t>
  </si>
  <si>
    <t>RUA MINISTRO RAUL FERNANDES  ,00210</t>
  </si>
  <si>
    <t>RODOVIA BR 101 SUL  ,S/N</t>
  </si>
  <si>
    <t>AV DAS AMERICAS  ,14999</t>
  </si>
  <si>
    <t>AVENIDA ENGENHEIRO ANTONIO DE GOES  ,60</t>
  </si>
  <si>
    <t>RUA DA CONCEICAO  ,100</t>
  </si>
  <si>
    <t>ROD GOVERNADOR MARIO COVAS  ,S/Nº</t>
  </si>
  <si>
    <t>RUA RUI BARBOSA  ,520</t>
  </si>
  <si>
    <t>PC DR. PEDRO FEU ROSA  ,01</t>
  </si>
  <si>
    <t>RUA DR RUBENS GOMES BUENO  ,691</t>
  </si>
  <si>
    <t>AV BARBACENA  ,1200</t>
  </si>
  <si>
    <t>AVENIDA AGMENON MAGALHAES  ,153</t>
  </si>
  <si>
    <t>SETOR SCN QUADRA 3  ,01</t>
  </si>
  <si>
    <t>AV RIO DE JANEIRO  ,00555</t>
  </si>
  <si>
    <t>R JOSE MARIA ORTIGAO SAMPAIO  ,00055</t>
  </si>
  <si>
    <t>RUA VERGUEIRO  ,2279</t>
  </si>
  <si>
    <t>AVENIDA DAS AMERICAS  ,7250</t>
  </si>
  <si>
    <t>RUA HONDURAS  ,S/N</t>
  </si>
  <si>
    <t>RUA 504  ,Sn</t>
  </si>
  <si>
    <t>RUA CARLOS ZEN  ,200</t>
  </si>
  <si>
    <t>AVENIDA JERONIMO MONTEIRO  ,174</t>
  </si>
  <si>
    <t>AVENIDA GOVERNADOR AGAMENON MAGALHAES 1114  ,1114</t>
  </si>
  <si>
    <t>RUA FRANKLIN CASCAES  ,343</t>
  </si>
  <si>
    <t>RUA CIPRIANO HONORIO DOS SANTOS  ,85</t>
  </si>
  <si>
    <t>RUA SAXOFONE  ,235</t>
  </si>
  <si>
    <t>RUA ALMIRANTE TAMANDARE  ,00066</t>
  </si>
  <si>
    <t>AVENIDA GUILHERME DE ALMEIDA  ,11</t>
  </si>
  <si>
    <t>AV PIRACEMA  ,155</t>
  </si>
  <si>
    <t>AL RIO PRETO  ,353</t>
  </si>
  <si>
    <t>RUA ALTINO SERBETO DE BARROS  ,348</t>
  </si>
  <si>
    <t>RUA JOAO CIPRESTE FILHO  ,105</t>
  </si>
  <si>
    <t>AV DOS OITIS  ,1771</t>
  </si>
  <si>
    <t>AVENIDA ATLANTICA  ,1998</t>
  </si>
  <si>
    <t>AVENIDA DEPUTADO ANTONIO LUNARDI  ,550</t>
  </si>
  <si>
    <t>SETOR SMAS PARKSHOPPING  ,S/N</t>
  </si>
  <si>
    <t>RUA BENJAMIM DA SILVA  ,00180</t>
  </si>
  <si>
    <t>AV GUIGNARD  ,00020</t>
  </si>
  <si>
    <t>R JOSEPHA GOMES DE SOUZA  ,382</t>
  </si>
  <si>
    <t>AVENIDA ACAI  ,875</t>
  </si>
  <si>
    <t>PASSAGEM VILA NOVA  ,281</t>
  </si>
  <si>
    <t>R HERMAN STERN  ,136</t>
  </si>
  <si>
    <t>R DOMINGOS RAMPELOTTI  ,3501</t>
  </si>
  <si>
    <t>R GILBERTO LASTE  ,52</t>
  </si>
  <si>
    <t>RUA JOAO DE CAMARGO  ,34</t>
  </si>
  <si>
    <t>AV PONTES VIEIRA  ,1554</t>
  </si>
  <si>
    <t>AVENIDA ACESSO RODOVIARIO  ,SN</t>
  </si>
  <si>
    <t>RUA JUNDIAI  ,383</t>
  </si>
  <si>
    <t>AV DAS NACOES UNIDAS  ,14401</t>
  </si>
  <si>
    <t>R PADRE AMERICO CEPPI  ,1647</t>
  </si>
  <si>
    <t>RUA GILBERTO CARDOSO  ,S/N</t>
  </si>
  <si>
    <t>RUA FRANZ VOLLES  ,145</t>
  </si>
  <si>
    <t>R SANTA LUZIA  ,10</t>
  </si>
  <si>
    <t>AVENIDA AVENIDA PRESIDENTE JUSCELINO KUBITSCHEK, 1830  ,1830</t>
  </si>
  <si>
    <t>PRACA PEREIRA OLIVEIRA  ,92</t>
  </si>
  <si>
    <t>RODOVIA AMARAL PEIXOTO  ,S/N</t>
  </si>
  <si>
    <t>AV ISABEL DOMINGUES  ,00300</t>
  </si>
  <si>
    <t>RUA BAGE  ,629</t>
  </si>
  <si>
    <t>AV COMENDADOR LEOPOLDO DEDINI  ,2260</t>
  </si>
  <si>
    <t>AVENIDA ANTONIO BUSCATO  ,322</t>
  </si>
  <si>
    <t>AV 24 DE OUTUBRO  ,1215</t>
  </si>
  <si>
    <t>AVENIDA CRISTIANO MACHADO  ,4000</t>
  </si>
  <si>
    <t>AV JAIME REIS  ,495</t>
  </si>
  <si>
    <t>RUA JAIME RAMIRO COSTA  ,75</t>
  </si>
  <si>
    <t>ROD PRESIDENTE DUTRA, KM 222,500  ,S/Nº</t>
  </si>
  <si>
    <t>R VEREADOR JOAO BARBOSA CARAMURU  ,258</t>
  </si>
  <si>
    <t>AV ENGENHEIRO SANTANA JUNIOR  ,1609</t>
  </si>
  <si>
    <t>AV GOVERNADOR BLEY  ,186</t>
  </si>
  <si>
    <t>AV MOREIRA E SILVA  ,391</t>
  </si>
  <si>
    <t>R JOAQUIM MURTINHO  ,1314</t>
  </si>
  <si>
    <t>AV BRASIL  ,303</t>
  </si>
  <si>
    <t>AVENIDA DOS ANDRADAS  ,3000</t>
  </si>
  <si>
    <t>AV CANDIDO DE ABREU  ,817</t>
  </si>
  <si>
    <t>AV DAS AMERICAS  ,5.150</t>
  </si>
  <si>
    <t>AVENIDA PRESIDENTE EPITACIO PESSOA  ,1152</t>
  </si>
  <si>
    <t>AV FARQUAR  ,1604</t>
  </si>
  <si>
    <t>AV SATURNINO RANGEL MAURO  ,283</t>
  </si>
  <si>
    <t>TV QUINTINO BOCAIUVA  ,1186</t>
  </si>
  <si>
    <t>RUA CORONEL PINTO  ,741</t>
  </si>
  <si>
    <t>R ARLINDO NOGUEIRA  ,57</t>
  </si>
  <si>
    <t>AV CARLOS MARQUES ROLLO  ,786</t>
  </si>
  <si>
    <t>AV PASCHOAL THOMEU  ,1.141</t>
  </si>
  <si>
    <t>AVENIDA GOV CARLOS DE LIMA CAVALCANTI  ,3995</t>
  </si>
  <si>
    <t>AV DOUTOR MARIO GALVAO  ,56</t>
  </si>
  <si>
    <t>RUA ALBERTO DE CAMPOS  ,111</t>
  </si>
  <si>
    <t>RUA URBANO DUARTE  ,-</t>
  </si>
  <si>
    <t>AVENIDA DAS AMERICAS  ,00700</t>
  </si>
  <si>
    <t>RUA AUGUSTO DE AZEVEDO SANTOS  ,173</t>
  </si>
  <si>
    <t>RUA JOAQUIM TAVORA  ,50</t>
  </si>
  <si>
    <t>AVENIDA PAULISTA  ,491</t>
  </si>
  <si>
    <t>RUA SILVA GOMES  ,60</t>
  </si>
  <si>
    <t>R DOS ANDRADAS  ,00179</t>
  </si>
  <si>
    <t>AVENIDA YOJIRO TAKAOKA  ,4384</t>
  </si>
  <si>
    <t>AVENIDA MINISTRO SALGADO FILHO  ,3646</t>
  </si>
  <si>
    <t>RUA GONCALVES DIAS  ,00089</t>
  </si>
  <si>
    <t>PRACA SILVIO ROMERO  ,198</t>
  </si>
  <si>
    <t>RUA JURUVA  ,9</t>
  </si>
  <si>
    <t>R JOSE DIRSCHNABEL  ,313</t>
  </si>
  <si>
    <t>R PEDRO SIMON  ,345</t>
  </si>
  <si>
    <t>R ORINDIUVA  ,88</t>
  </si>
  <si>
    <t>RUA WERNER DUWE  ,362</t>
  </si>
  <si>
    <t>RUA 14 DE OUTUBRO  ,90</t>
  </si>
  <si>
    <t>R PDE LIMA  ,233</t>
  </si>
  <si>
    <t>R ERNESTO GOTTARDELLO  ,263</t>
  </si>
  <si>
    <t>TV EUGENIO BEGO  ,111</t>
  </si>
  <si>
    <t>RUA DR. OTAVIO RECHIA  ,417</t>
  </si>
  <si>
    <t>BECO RAUL KNOP  ,99</t>
  </si>
  <si>
    <t>RUA VARGEM GRANDE  ,7510</t>
  </si>
  <si>
    <t>R BENEDITO CARLOS DE GODOY  ,350</t>
  </si>
  <si>
    <t>AV EMBAIXADOR ABELARDO BUENO  ,199</t>
  </si>
  <si>
    <t>AV ARUANA  ,1082</t>
  </si>
  <si>
    <t>R REDENCAO  ,499</t>
  </si>
  <si>
    <t>RUA ERNESTO GOTTARDELLO  ,245</t>
  </si>
  <si>
    <t>RUA SAO CAETANO  ,942</t>
  </si>
  <si>
    <t>RUA DESEMBARGADOR PRAXEDES  ,68</t>
  </si>
  <si>
    <t>ESTRADA TEODURETO DE CAMARGO  ,34</t>
  </si>
  <si>
    <t>RUA ZECA DE CASTRO  ,350</t>
  </si>
  <si>
    <t>R LOPES TROVAO  ,00224</t>
  </si>
  <si>
    <t>R DA MOOCA  ,1689</t>
  </si>
  <si>
    <t>RUA PARA  ,289</t>
  </si>
  <si>
    <t>ROD BR 470  ,2974</t>
  </si>
  <si>
    <t>RUA DA MOOCA  ,3908</t>
  </si>
  <si>
    <t>RUA JAGUARUCU  ,12</t>
  </si>
  <si>
    <t>AV DR LAURO CORREA DA SILVA  ,3155</t>
  </si>
  <si>
    <t>AVENIDA DOM HELDER CAMARA  ,08840</t>
  </si>
  <si>
    <t>RUA MIN GASTAO MESQUITA  ,401</t>
  </si>
  <si>
    <t>R JOSE AUGUSTO SCHAPPER  ,94</t>
  </si>
  <si>
    <t>R JOSE GUIDE  ,680</t>
  </si>
  <si>
    <t>AVENIDA PRESIDENTE WILSON  ,165</t>
  </si>
  <si>
    <t>RUA DAS HORTENCIAS  ,266</t>
  </si>
  <si>
    <t>R ALFREDO PUJOL  ,545</t>
  </si>
  <si>
    <t>AVENIDA NOSSA SENHORA DE COPACABANA  ,435</t>
  </si>
  <si>
    <t>AVENIDA WALTER MASSA  ,881</t>
  </si>
  <si>
    <t>R JAMES HOLLAND  ,244</t>
  </si>
  <si>
    <t>RUA CONEGUNDES RODRIGUES  ,842</t>
  </si>
  <si>
    <t>RUA CORREIA DE MELO  ,84</t>
  </si>
  <si>
    <t>R FRANCISCA SOUZA FIGUEREDO  ,50</t>
  </si>
  <si>
    <t>RUA HENRIQUE DIAS  ,317</t>
  </si>
  <si>
    <t>RUA AFONSO PENA  ,10</t>
  </si>
  <si>
    <t>RUA ELIAS FRANCISCO PARIS  ,736</t>
  </si>
  <si>
    <t>RUA LONDRES  ,1315</t>
  </si>
  <si>
    <t>RUA BELA VISTA  ,132</t>
  </si>
  <si>
    <t>RUA PRIMEIRO DE MARCO  ,23</t>
  </si>
  <si>
    <t>AV VEREADOR SERAFIM RIBAS  ,2882</t>
  </si>
  <si>
    <t>AV SANTOS DUMONT  ,1665</t>
  </si>
  <si>
    <t>R VEREADOR MANOEL MACEDO  ,15</t>
  </si>
  <si>
    <t>AV CARLOTA FONTANARI  ,180</t>
  </si>
  <si>
    <t>RUA CHACARA  ,98</t>
  </si>
  <si>
    <t>AVENIDA SILVIO SANSON  ,397L</t>
  </si>
  <si>
    <t>RUA MONTEIRO LOBATO  ,1585</t>
  </si>
  <si>
    <t>RUA DOUTOR PEDRO ZIMMERMANN  ,8331</t>
  </si>
  <si>
    <t>AVENIDA BERNARDO SAYAO  ,2500</t>
  </si>
  <si>
    <t>R CORONEL EMIDIO PIEDADE  ,145</t>
  </si>
  <si>
    <t>R XAVANTES  ,708</t>
  </si>
  <si>
    <t>RUA PADRE NATALINO  ,145</t>
  </si>
  <si>
    <t>RUA AIMORES  ,100</t>
  </si>
  <si>
    <t>RUA JOAQUIM CRUZ  ,180</t>
  </si>
  <si>
    <t>R VISCONDE DE BOM RETIRO  ,364</t>
  </si>
  <si>
    <t>R ANTONIO GOTTARDELLO SOBRINHO  ,42</t>
  </si>
  <si>
    <t>RUA GEDEONE MIGLIAVACA  ,1230</t>
  </si>
  <si>
    <t>R JORGE WILSON DOS SANTOS  ,52</t>
  </si>
  <si>
    <t>RUA JULIO RIBEIRO  ,166</t>
  </si>
  <si>
    <t>R JOSE DE SIQUEIRA  ,203</t>
  </si>
  <si>
    <t>RUA DR AFRODISIO VIDIGAL  ,248</t>
  </si>
  <si>
    <t>R VEREADOR FRANCISCO NUNES  ,779</t>
  </si>
  <si>
    <t>1A AVENIDA AFONSO CANDIDO LOPES  ,383</t>
  </si>
  <si>
    <t>AVENIDA RIO BRANCO  ,123</t>
  </si>
  <si>
    <t>RUA LOPES TROVAO  ,224</t>
  </si>
  <si>
    <t>RUA PACHECO JUNIOR  ,275</t>
  </si>
  <si>
    <t>RUA CINCINATO BRAGA  ,463</t>
  </si>
  <si>
    <t>R ARNOLDO RISTOW  ,196</t>
  </si>
  <si>
    <t>AV BRASIL  ,1641</t>
  </si>
  <si>
    <t>R RUSSIA  ,237</t>
  </si>
  <si>
    <t>R PLINIO SALGADO  ,206</t>
  </si>
  <si>
    <t>RUA DRAGOES DA INDEPENDENCIA  ,321</t>
  </si>
  <si>
    <t>AV EGIDIO MANOEL CORDEIRO  ,210</t>
  </si>
  <si>
    <t>AVENIDA MINAS GERAIS  ,263</t>
  </si>
  <si>
    <t>RUA ORIENTE  ,423</t>
  </si>
  <si>
    <t>RUA ALBERTO TANGANELLI NETO  ,658</t>
  </si>
  <si>
    <t>AV JOSE BATISTA FILHO  ,2700</t>
  </si>
  <si>
    <t>AVENIDA RIO BRANCO  ,00001</t>
  </si>
  <si>
    <t>R ALECRIM  ,100</t>
  </si>
  <si>
    <t>RUA JULIO CONCEICAO  ,297</t>
  </si>
  <si>
    <t>RUA MANUEL LEMOS  ,160</t>
  </si>
  <si>
    <t>R CECILIA MEIRELES  ,80</t>
  </si>
  <si>
    <t>RUA VISCONDE DE TAUNAY  ,69</t>
  </si>
  <si>
    <t>RUA JOSE PAULINO  ,345</t>
  </si>
  <si>
    <t>RUA ANTONIO MARIANI  ,119</t>
  </si>
  <si>
    <t>AVENIDA SANTOS DUMONT  ,2774</t>
  </si>
  <si>
    <t>AVENIDA HENRIQUE PERES  ,1880</t>
  </si>
  <si>
    <t>AVENIDA ATAULFO DE PAIVA  ,00135</t>
  </si>
  <si>
    <t>R QUIXABAS  ,130</t>
  </si>
  <si>
    <t>AVENIDA PERIMETRAL PRUDENTE DE MORAIS  ,1010</t>
  </si>
  <si>
    <t>RUA BARCELONA  ,510</t>
  </si>
  <si>
    <t>R TENENTE LUIZ MEIRELLES  ,1378</t>
  </si>
  <si>
    <t>RUA DOUTOR FELICIANO SODRE  ,78</t>
  </si>
  <si>
    <t>RUA FELIPE CAMARAO  ,426</t>
  </si>
  <si>
    <t>ROD SANTOS-DUMONT  ,6905</t>
  </si>
  <si>
    <t>RUA MARANHAO  ,30</t>
  </si>
  <si>
    <t>AV TENENTE AMARO FELICISSIMO DA SILVEIRA  ,S/N</t>
  </si>
  <si>
    <t>RUA BAHIA - LADO IMPAR  ,945</t>
  </si>
  <si>
    <t>R MARTIN LUTERO  ,460</t>
  </si>
  <si>
    <t>RUA JOAQUIM MOREIRA  ,44</t>
  </si>
  <si>
    <t>RUA GONCALVES DOS SANTOS  ,271</t>
  </si>
  <si>
    <t>AV NOSSA SENHORA DE COPACABANA  ,00978</t>
  </si>
  <si>
    <t>RUA VICENTE BARBOSA SANTOS  ,55</t>
  </si>
  <si>
    <t>RUA SILVA TELES  ,1333</t>
  </si>
  <si>
    <t>AV CARAPEBUS  ,80</t>
  </si>
  <si>
    <t>RUA MINISTRO PEDRO FIRMEZA  ,17</t>
  </si>
  <si>
    <t>R PAU BRASIL  ,277</t>
  </si>
  <si>
    <t>RUA CARMEM DE PILAR  ,123</t>
  </si>
  <si>
    <t>RUA REPUBLICA DO LIBANO  ,61</t>
  </si>
  <si>
    <t>R DA CONSOLACAO 382  ,382</t>
  </si>
  <si>
    <t>RUA DO MERCADO  ,00034</t>
  </si>
  <si>
    <t>RUA PIRANEMA  ,54</t>
  </si>
  <si>
    <t>AV INDEPENDENCIA  ,2038</t>
  </si>
  <si>
    <t>RUA PROFESSOR STROELE  ,900</t>
  </si>
  <si>
    <t>AVENIDA SEN QUEIROS  ,611</t>
  </si>
  <si>
    <t>RUA CARMO DO RIO VERDE  ,241</t>
  </si>
  <si>
    <t>R GENERAL BELFORD  ,190</t>
  </si>
  <si>
    <t>AVENIDA EUSEBIO DE QUEIROZ  ,2715</t>
  </si>
  <si>
    <t>RUA LA PAZ  ,7</t>
  </si>
  <si>
    <t>R NELSON  ,274</t>
  </si>
  <si>
    <t>RUA VIEIRA DE CAMPOS  ,274</t>
  </si>
  <si>
    <t>RUA VEREADOR ANTONIO FRANCISCO  ,298</t>
  </si>
  <si>
    <t>AV UM  ,S/N</t>
  </si>
  <si>
    <t>RUA BELA  ,01139</t>
  </si>
  <si>
    <t>AV JACINTO JULIO  ,27</t>
  </si>
  <si>
    <t>RUA DANIEL SARMENTO  ,51</t>
  </si>
  <si>
    <t>AVENIDA IRAI  ,393</t>
  </si>
  <si>
    <t>RUA ESPIRITO SANTO  ,194</t>
  </si>
  <si>
    <t>RUA ITAMARATI DE MINAS  ,88</t>
  </si>
  <si>
    <t>R GENERAL CORREA E CASTRO  ,00088</t>
  </si>
  <si>
    <t>R JOGO DA BOLA  ,59</t>
  </si>
  <si>
    <t>RUA MARANHAO  ,216</t>
  </si>
  <si>
    <t>ESTRADA AMENDOEIRAS  ,0</t>
  </si>
  <si>
    <t>R AGENOR LOPES  ,25</t>
  </si>
  <si>
    <t>RUA GOIAS  ,137</t>
  </si>
  <si>
    <t>AVENIDA BRASIL  ,11881</t>
  </si>
  <si>
    <t>R FILEUTERPE  ,720</t>
  </si>
  <si>
    <t>EST DO QUAFA  ,00244</t>
  </si>
  <si>
    <t>RUA ANTONIO GUARINI  ,369</t>
  </si>
  <si>
    <t>AVENIDA MONLEVADE  ,350</t>
  </si>
  <si>
    <t>R DANIEL ROSSI  ,306</t>
  </si>
  <si>
    <t>RUA BOITUVA  ,0</t>
  </si>
  <si>
    <t>RUA DA MATRIZ  ,00023</t>
  </si>
  <si>
    <t>RUA MOREIRA  ,532</t>
  </si>
  <si>
    <t>RUA ONZE DE NOVEMBRO  ,1285</t>
  </si>
  <si>
    <t>EST DO ENGENHO VELHO  ,1716</t>
  </si>
  <si>
    <t>RUA FLORENTINA  ,281</t>
  </si>
  <si>
    <t>RUA EDMUNDO  ,331</t>
  </si>
  <si>
    <t>R DIOGO MENDONCA FURTADO  ,152</t>
  </si>
  <si>
    <t>ROD STAEL MARY BICALHO MOTTA MAGALHAES  ,521</t>
  </si>
  <si>
    <t>R DANIEL COMBONI  ,592</t>
  </si>
  <si>
    <t>TRAVESSA BARBOSA  ,544</t>
  </si>
  <si>
    <t>AV EMILIO TREVISAN  ,655</t>
  </si>
  <si>
    <t>RUA SARGENTO FERREIRA  ,00065</t>
  </si>
  <si>
    <t>AVENIDA PREFEITO DULCIDIO CARDOSO  ,1400</t>
  </si>
  <si>
    <t>AVENIDA NEGO  ,260</t>
  </si>
  <si>
    <t>PRACA SAO JOSE  ,129</t>
  </si>
  <si>
    <t>EST DOS TRES RIOS  ,1173</t>
  </si>
  <si>
    <t>ROD SC 477 TIMBO INDAIAL  ,4390</t>
  </si>
  <si>
    <t>RUA MARC CHAGALL (JARDIM DAS PERDIZES)  ,397</t>
  </si>
  <si>
    <t>RUA QUINZE DE AGOSTO  ,241</t>
  </si>
  <si>
    <t>AVENIDA COMENDADOR TELES  ,102</t>
  </si>
  <si>
    <t>RUA CURUPAITI  ,00347</t>
  </si>
  <si>
    <t>RUA PROFESSOR COUTINHO FROIS  ,00190</t>
  </si>
  <si>
    <t>AVENIDA BAHIA  ,644</t>
  </si>
  <si>
    <t>R MIGUEL CARLOS  ,84</t>
  </si>
  <si>
    <t>10A AVENIDA LOURIVAL BATISTA  ,984</t>
  </si>
  <si>
    <t>1A RUA RUA CASTELO  ,775</t>
  </si>
  <si>
    <t>RUA ALFREDO PUJOL  ,285</t>
  </si>
  <si>
    <t>RUA SARGENTO ARMANDO MARTINS  ,33</t>
  </si>
  <si>
    <t>R TUFFY NADER  ,122</t>
  </si>
  <si>
    <t>PRAIA FLECHAS  ,81</t>
  </si>
  <si>
    <t>RUA PEDRO DE CARVALHO  ,746</t>
  </si>
  <si>
    <t>RUA JOAO PIZARRO  ,326</t>
  </si>
  <si>
    <t>RUA JOAO TORQUATO  ,00141</t>
  </si>
  <si>
    <t>AVENIDA ATOR JOSE WILKER  ,400</t>
  </si>
  <si>
    <t>RUA TERESINA  ,164</t>
  </si>
  <si>
    <t>RUA VELHO AVELLAR  ,80</t>
  </si>
  <si>
    <t>RUA DA CARIOCA  ,1350</t>
  </si>
  <si>
    <t>RUA GENERAL IVAN RAPOSO  ,300</t>
  </si>
  <si>
    <t>RODOVIA ES-010  ,SN</t>
  </si>
  <si>
    <t>RUA VISCONDE DO RIO BRANCO  ,1358</t>
  </si>
  <si>
    <t>RUA CAIBAR SCHUTEL  ,LT 31</t>
  </si>
  <si>
    <t>R GUIRAREIA V EMA  ,00056</t>
  </si>
  <si>
    <t>RUA GENERAL SEVERIANO  ,00056</t>
  </si>
  <si>
    <t>RUA MAGALHAES CASTRO  ,00016</t>
  </si>
  <si>
    <t>RUA CESAR LEITE  ,1023</t>
  </si>
  <si>
    <t>RUA PAMPLONA  ,857</t>
  </si>
  <si>
    <t>R NERVAL DE GOUVEIA  ,117</t>
  </si>
  <si>
    <t>AV PEDRO DE SOUZA LOPES  ,4967</t>
  </si>
  <si>
    <t>AVENIDA JOSE DE BRITO DE FREITAS  ,649</t>
  </si>
  <si>
    <t>RUA CORONEL BRANDAO  ,14</t>
  </si>
  <si>
    <t>RUA BENEVENUTO BERNA  ,00095</t>
  </si>
  <si>
    <t>RUA STA CRUZ  ,2187</t>
  </si>
  <si>
    <t>R CAMARISTA MEIER  ,835</t>
  </si>
  <si>
    <t>RUA GOITACAZES  ,70</t>
  </si>
  <si>
    <t>Q V TRES  ,28</t>
  </si>
  <si>
    <t>PRACA JOAO PESSOA  ,4</t>
  </si>
  <si>
    <t>R DOS INVALIDOS  ,139</t>
  </si>
  <si>
    <t>RUA JOAO PAULO II  ,214</t>
  </si>
  <si>
    <t>RUA JOAO BARBOSA LIMA  ,48</t>
  </si>
  <si>
    <t>RUA MIGUEL CALMON  ,100</t>
  </si>
  <si>
    <t>RUA SANTA CLARA  ,2A</t>
  </si>
  <si>
    <t>AVENIDA 203  ,203</t>
  </si>
  <si>
    <t>QUADRA 1 CONJUNTO E  ,60</t>
  </si>
  <si>
    <t>RUA AURINO CIRILO DA COSTA  ,542</t>
  </si>
  <si>
    <t>RUA FERREIRA VIANA  ,36</t>
  </si>
  <si>
    <t>AVENIDA PROFESSORA FRANCELINA CARNEIRO SETUBAL - LADO PAR  ,1114</t>
  </si>
  <si>
    <t>RUA SENADOR POMPEU  ,00014</t>
  </si>
  <si>
    <t>RUA NACIONAL  ,00605</t>
  </si>
  <si>
    <t>AVENIDA ISABEL DOMINGUES  ,431</t>
  </si>
  <si>
    <t>AVENIDA ADOLPHO DE VASCONCELOS  ,204</t>
  </si>
  <si>
    <t>AVENIDA PACIFICO JARDIM  ,SN</t>
  </si>
  <si>
    <t>RUA VINTE E NOVE DE OUTUBRO  ,701</t>
  </si>
  <si>
    <t>R ISLANDIA  ,90</t>
  </si>
  <si>
    <t>RUA BARAO DO BOM RETIRO  ,01507</t>
  </si>
  <si>
    <t>QUADRA QSD 2  ,S/N</t>
  </si>
  <si>
    <t>AV BRASIL  ,7917</t>
  </si>
  <si>
    <t>RUA VISCONDE DE PIRAJA  ,00414</t>
  </si>
  <si>
    <t>RUA OLAVO BILAC  ,89</t>
  </si>
  <si>
    <t>RUA SARGENTO FIRMINO LEAO  ,700</t>
  </si>
  <si>
    <t>RUA ALM PROTOGENES  ,289</t>
  </si>
  <si>
    <t>RUA SAO LUIZ  ,25A</t>
  </si>
  <si>
    <t>CONJUNTO QOF CONJUNTO F LOTE  ,07</t>
  </si>
  <si>
    <t>QUADRA QR 431 CONJUNTO 9  ,01</t>
  </si>
  <si>
    <t>RUA UBERLANDIA  ,476</t>
  </si>
  <si>
    <t>RUA BRIGADEIRO DIAS COSTA  ,65</t>
  </si>
  <si>
    <t>AVENIDA DESEMBARGADOR MOREIRA  ,2920</t>
  </si>
  <si>
    <t>RUA ZODIACAL  ,38</t>
  </si>
  <si>
    <t>PRACA SILVIO ROMERO  ,202</t>
  </si>
  <si>
    <t>PRACA DA REPUBLICA  ,00013</t>
  </si>
  <si>
    <t>RUA RIO GRANDE  ,05</t>
  </si>
  <si>
    <t>RUA VISCONDE DE FIGUEIREDO  ,28</t>
  </si>
  <si>
    <t>AVENIDA MINISTRO EDGARD ROMERO  ,125</t>
  </si>
  <si>
    <t>RUA LOURIVAL ROBERTO ROCHA  ,120</t>
  </si>
  <si>
    <t>RUA SABIA  ,236</t>
  </si>
  <si>
    <t>AV DAS AMERICAS  ,500</t>
  </si>
  <si>
    <t>RUA PARANAVAI  ,34</t>
  </si>
  <si>
    <t>PC DOMINGOS BARBOSA  ,120</t>
  </si>
  <si>
    <t>R EUCLIDES PAYAO SILVEIRA  ,92</t>
  </si>
  <si>
    <t>RUA YOCANAAN DE CAMPOS PEREIRA  ,13</t>
  </si>
  <si>
    <t>RUA JOSE SIQUEIRA MARQUES  ,00093</t>
  </si>
  <si>
    <t>RUA GUAIANAZES  ,134</t>
  </si>
  <si>
    <t>ESTRADA DE JACAREPAGUA  ,06675</t>
  </si>
  <si>
    <t>RUA LAURINDO JANUARIO DA SILVEIRA  ,4367</t>
  </si>
  <si>
    <t>RUA JORNALISTA SEBASTIAO SANTANA  ,110</t>
  </si>
  <si>
    <t>AVENIDA VICE-PRESIDENTE JOSE ALENCAR  ,1515</t>
  </si>
  <si>
    <t>RUA GUSTAVO SAMPAIO  ,390</t>
  </si>
  <si>
    <t>RUA SERRA ACARAI  ,8074</t>
  </si>
  <si>
    <t>ESTRADA DOS BANDEIRANTES  ,08598</t>
  </si>
  <si>
    <t>RUA ANTONIO APOLONIO VARGAS  ,278</t>
  </si>
  <si>
    <t>RUA GLAZIOU  ,14</t>
  </si>
  <si>
    <t>RUA URUCUM  ,2444</t>
  </si>
  <si>
    <t>NUCLEO RURAL PONTE ALTA NORTE  ,SN</t>
  </si>
  <si>
    <t>AV JOAO CABRAL DE MELLO NETO  ,00850</t>
  </si>
  <si>
    <t>ESTRADA DOS BANDEIRANTES  ,0</t>
  </si>
  <si>
    <t>ESTRADA DOS BANDEIRANTES  ,05491</t>
  </si>
  <si>
    <t>RUA MARIA DAS MERCES RODRIGUES  ,10</t>
  </si>
  <si>
    <t>QUADRA 01 LOTE 16  ,SN</t>
  </si>
  <si>
    <t>AVENIDA AFRANIO PEIXOTO  ,892</t>
  </si>
  <si>
    <t>RUA OM09  ,201</t>
  </si>
  <si>
    <t>AV CELSO GARCIA  ,4514</t>
  </si>
  <si>
    <t>RUA JOSE MAGALHAES  ,814</t>
  </si>
  <si>
    <t>AVENIDA BOTAFOGO  ,2546</t>
  </si>
  <si>
    <t>RUA HENRIQUE QUALIO  ,22</t>
  </si>
  <si>
    <t>R ACAIACA  ,655</t>
  </si>
  <si>
    <t>RUA DA CONCEICAO  ,41</t>
  </si>
  <si>
    <t>RUA URUGUAIANA  ,00149</t>
  </si>
  <si>
    <t>AVENIDA BOA SORTE  ,121</t>
  </si>
  <si>
    <t>EST DOS BANDEIRANTES  ,10963</t>
  </si>
  <si>
    <t>RUA ANTONIO DE ALBUQUERQUE  ,642</t>
  </si>
  <si>
    <t>AVENIDA PRESIDENTE KENNEDY  ,14421</t>
  </si>
  <si>
    <t>RUA GASPAR DRUMOND  ,211</t>
  </si>
  <si>
    <t>AVENIDA PARIS  ,00451</t>
  </si>
  <si>
    <t>RUA EWERTON VISCO  ,290</t>
  </si>
  <si>
    <t>RUA GUANDU  ,155</t>
  </si>
  <si>
    <t>RODOVIA BR-364 (RIO BRANCO-CRUZEIRO DO SUL)  ,0</t>
  </si>
  <si>
    <t>R JOSE IZIDORO BIAZETTO  ,850</t>
  </si>
  <si>
    <t>RUA SENADOR FEIJO  ,149</t>
  </si>
  <si>
    <t>RUA CAETANO DE ALMEIDA  ,7</t>
  </si>
  <si>
    <t>RUA ADALBERTO MALVEIRA  ,1753 a</t>
  </si>
  <si>
    <t>RUA CATULO DA PAIXAO CEARENSE  ,190</t>
  </si>
  <si>
    <t>AVENIDA COLEIRA  ,380</t>
  </si>
  <si>
    <t>RUA VINTE E UM (RES PINHEIROS)  ,11</t>
  </si>
  <si>
    <t>AVENIDA GUAIBA - DE 7001/7002 A 12089/12090  ,4027</t>
  </si>
  <si>
    <t>RUA FRITZ LORENZ  ,1774</t>
  </si>
  <si>
    <t>R JOAO ANTONIO FAGUNDES  ,148</t>
  </si>
  <si>
    <t>R LEON ELIACHAR  ,14</t>
  </si>
  <si>
    <t>AV MARCOS DE AZEVEDO  ,279</t>
  </si>
  <si>
    <t>AV JEMIL ASFORA  ,23</t>
  </si>
  <si>
    <t>AVENIDA ALUIZIO AZEVEDO  ,15</t>
  </si>
  <si>
    <t>RUA 105 (CJ NOVA METROPOLE)  ,117</t>
  </si>
  <si>
    <t>RUA ALVES CORREA  ,233</t>
  </si>
  <si>
    <t>RUA VENEZUELA  ,1132</t>
  </si>
  <si>
    <t>RUA MAJOR WEYNE  ,445</t>
  </si>
  <si>
    <t>RUA CRISTOVAO COLOMBO  ,1013</t>
  </si>
  <si>
    <t>RUA VICTOR FERREIRA MANAHIBA  ,776</t>
  </si>
  <si>
    <t>RUA PROFESSOR INACIO SIMOES  ,41</t>
  </si>
  <si>
    <t>RUA SENADOR CANDIDO FERRAZ  ,1250</t>
  </si>
  <si>
    <t>AVENIDA BARTOLOMEU MITRE  ,310</t>
  </si>
  <si>
    <t>RUA DAS TULIPAS  ,226</t>
  </si>
  <si>
    <t>RUA GAGO COUTINHO  ,00006</t>
  </si>
  <si>
    <t>R CEDRO  ,229</t>
  </si>
  <si>
    <t>RUA ROBERTO ROSA  ,94</t>
  </si>
  <si>
    <t>RUA JOSE FLOR TAVARES  ,15</t>
  </si>
  <si>
    <t>R MARIO BARBEDO  ,111</t>
  </si>
  <si>
    <t>CNPJ TRATADO</t>
  </si>
  <si>
    <t>YASMIM CYPRIANO CHIPOLESCH</t>
  </si>
  <si>
    <t>Concursal</t>
  </si>
  <si>
    <t>Bloco Quirografário</t>
  </si>
  <si>
    <t>bancos</t>
  </si>
  <si>
    <t>Alugueis</t>
  </si>
  <si>
    <t>Bancos</t>
  </si>
  <si>
    <t>Produtos Acabados</t>
  </si>
  <si>
    <t>Pagfor</t>
  </si>
  <si>
    <t>Prestador de Servico</t>
  </si>
  <si>
    <t>Fretes e transportes</t>
  </si>
  <si>
    <t>Cartão Corporativo</t>
  </si>
  <si>
    <t>Propaganda e Publicidade</t>
  </si>
  <si>
    <t>Aluguel de Software</t>
  </si>
  <si>
    <t>Materia Prima</t>
  </si>
  <si>
    <t>Manutencao e Obras</t>
  </si>
  <si>
    <t>Servico de Informatica</t>
  </si>
  <si>
    <t>Uso e Consumo</t>
  </si>
  <si>
    <t>Outros</t>
  </si>
  <si>
    <t>Valor em R$ K</t>
  </si>
  <si>
    <t>Cabe;as</t>
  </si>
  <si>
    <t>Cabecas</t>
  </si>
  <si>
    <t>Cabeças</t>
  </si>
  <si>
    <t>% Valor</t>
  </si>
  <si>
    <t>% Contagem</t>
  </si>
  <si>
    <t>NATALIA SANTIAGO VITOR DA SILVA</t>
  </si>
  <si>
    <t>KELLY MENDES DE ARAUJO</t>
  </si>
  <si>
    <t>GLEICE ESCORCIO MARTINS</t>
  </si>
  <si>
    <t>13626556786</t>
  </si>
  <si>
    <t>25161189886</t>
  </si>
  <si>
    <t>13541162759</t>
  </si>
  <si>
    <t>QUADRA QR 313,  , CJ N LT 19  BAIRRO: SANTA MARIA</t>
  </si>
  <si>
    <t>Brasília</t>
  </si>
  <si>
    <t>72543514</t>
  </si>
  <si>
    <t>RUA MISAEL TAVARES,  312, APT 108  BAIRRO: ITAPUA</t>
  </si>
  <si>
    <t>Salvador</t>
  </si>
  <si>
    <t>41610670</t>
  </si>
  <si>
    <t>RUA ESTANISLAU FERNANDES,  71,   BAIRRO: OURO PRETO</t>
  </si>
  <si>
    <t>Belo Horizonte</t>
  </si>
  <si>
    <t>31340130</t>
  </si>
  <si>
    <t>RODOVIA DF - 250 KM 2,5,  SN, SN  BAIRRO: REGIAO DOS LAGOS</t>
  </si>
  <si>
    <t>73255900</t>
  </si>
  <si>
    <t>RUA BRASILIA LT 44,  SN, SN  BAIRRO: PIRATININGA</t>
  </si>
  <si>
    <t>Angra dos Reis</t>
  </si>
  <si>
    <t>24350010</t>
  </si>
  <si>
    <t>RUA DOS BABOBAS,  70, B  BAIRRO: CENTRO</t>
  </si>
  <si>
    <t>Satuba</t>
  </si>
  <si>
    <t>57120000</t>
  </si>
  <si>
    <t>RUA RUA ALFREDO CORREA,  150, AP 306  BAIRRO: JARDIM CARIOCA</t>
  </si>
  <si>
    <t>Rio de Janeiro</t>
  </si>
  <si>
    <t>21920225</t>
  </si>
  <si>
    <t>RUA GUSTAVO LADEIRA,  11, BL 3 AP 1402  BAIRRO: PAQUETA</t>
  </si>
  <si>
    <t>31330572</t>
  </si>
  <si>
    <t>RUA RUA LILA ALBUQUERQUE ,  SN, QU 1 LT 20  BAIRRO: JOQUEI CLUB</t>
  </si>
  <si>
    <t>São Gonçalo</t>
  </si>
  <si>
    <t>24743375</t>
  </si>
  <si>
    <t>QUADRA QUADRA 71,  6, CASA   BAIRRO: DIRCEU I</t>
  </si>
  <si>
    <t>Teresina</t>
  </si>
  <si>
    <t>64077220</t>
  </si>
  <si>
    <t>RUA HONORIO DE ALMEIDA,  148,   BAIRRO: IRAJA</t>
  </si>
  <si>
    <t>21235490</t>
  </si>
  <si>
    <t>RUA RUA SAO PAULO ,  120, AP 402  BAIRRO: SAMPAIO</t>
  </si>
  <si>
    <t>20950260</t>
  </si>
  <si>
    <t>QUADRA CAMINHO 05 QUADRA A,  0, CAMINHO 5  BAIRRO: FAZENDA GRANDE</t>
  </si>
  <si>
    <t>41343650</t>
  </si>
  <si>
    <t>RUA MOURA,  80, APTO 307  BAIRRO: BARREIROS</t>
  </si>
  <si>
    <t>São José</t>
  </si>
  <si>
    <t>88117250</t>
  </si>
  <si>
    <t>VIA DE PEDESTRE RODRIGO PONTES,  1, CS B  BAIRRO: SAO MIGUEL</t>
  </si>
  <si>
    <t>São Paulo</t>
  </si>
  <si>
    <t>08021315</t>
  </si>
  <si>
    <t>RUA G,  SN, CAMINHO 38  BAIRRO: MUSSURANGA I</t>
  </si>
  <si>
    <t>41480195</t>
  </si>
  <si>
    <t>RUA ANTONIO EDUARDO ,  298, LT 11 QD 2 CS 2  BAIRRO: MUMBUCA</t>
  </si>
  <si>
    <t>Maricá</t>
  </si>
  <si>
    <t>24900001</t>
  </si>
  <si>
    <t>RUA ANTONIO PINHEIRO,  40, CASA 1  BAIRRO: PARQUE AMBAI</t>
  </si>
  <si>
    <t>Nova Iguaçu</t>
  </si>
  <si>
    <t>26070778</t>
  </si>
  <si>
    <t>RUA DA PROSPERIDADE,  423, RESID FLORENCE GARDEN  BAIRRO: NOVA ESPERANCA</t>
  </si>
  <si>
    <t>Manaus</t>
  </si>
  <si>
    <t>69037581</t>
  </si>
  <si>
    <t>QUADRA QC 06,  SN, ED HERA BL A APT 102   BAIRRO: CIDADE JARDINS</t>
  </si>
  <si>
    <t>Valparaíso de Goiás</t>
  </si>
  <si>
    <t>72878332</t>
  </si>
  <si>
    <t>RUA DO BABY,  2, AP 502  BAIRRO: ANIL</t>
  </si>
  <si>
    <t>22753702</t>
  </si>
  <si>
    <t>RUA 208 NUCLEO 16,  68, QD 383  BAIRRO: CIDADE NOVA</t>
  </si>
  <si>
    <t>69098380</t>
  </si>
  <si>
    <t>RUA CINQUENTA E SEIS,  SN, QD 11 LT 12  BAIRRO: SETOR NOVA FLORIDA</t>
  </si>
  <si>
    <t>Alexânia</t>
  </si>
  <si>
    <t>72930000</t>
  </si>
  <si>
    <t>RUA SANTA MARIA DO HORTO,  79,   BAIRRO: CANDEAL</t>
  </si>
  <si>
    <t>40296280</t>
  </si>
  <si>
    <t>RUA ANCHIETA,  57,   BAIRRO: MARAMBAIA</t>
  </si>
  <si>
    <t>Belém</t>
  </si>
  <si>
    <t>66615030</t>
  </si>
  <si>
    <t>AREA AREA 10,  10, CASA  BAIRRO: NOVO ISRAEL</t>
  </si>
  <si>
    <t>69039070</t>
  </si>
  <si>
    <t>RUA VEREADOR GUMERCINDO BARBOSA DUNDA,  308, AP 1402  BAIRRO: AEROCLUBE</t>
  </si>
  <si>
    <t>João Pessoa</t>
  </si>
  <si>
    <t>58036850</t>
  </si>
  <si>
    <t>RUA JOAQUIM TANAJURA,  302, A  BAIRRO: SÃO FRANCISCO</t>
  </si>
  <si>
    <t>69079050</t>
  </si>
  <si>
    <t>ESTRADA DE RIBAMAR,  SN, BL 11 AP 25  BAIRRO: FORQUILHA</t>
  </si>
  <si>
    <t>São Luís</t>
  </si>
  <si>
    <t>65054005</t>
  </si>
  <si>
    <t>RUA GERONIMO THIVES,  920, BL:08 APT 34  BAIRRO: BARREIROS</t>
  </si>
  <si>
    <t>88117290</t>
  </si>
  <si>
    <t>QUADRA QD 03 CJ 01 LT 12,  SN,   BAIRRO: SETOR OESTE</t>
  </si>
  <si>
    <t>71255705</t>
  </si>
  <si>
    <t>RUA ANTONIO JOSE DE CARVALHO,  186,   BAIRRO: STO ANTONIO II</t>
  </si>
  <si>
    <t>Itupeva</t>
  </si>
  <si>
    <t>13295000</t>
  </si>
  <si>
    <t>RUA PAULO DUARTE,  14, CASA 06  BAIRRO: VARGEM GRANDE</t>
  </si>
  <si>
    <t>22785510</t>
  </si>
  <si>
    <t>ESTRADA ESTRADA DO CAFUNDA,  2125, 27  BAIRRO: TAQUARA</t>
  </si>
  <si>
    <t>22725030</t>
  </si>
  <si>
    <t>RUA RUA DA CHACARA,  10, TIJUQUINHA  BAIRRO: ITANHANGA</t>
  </si>
  <si>
    <t>22641514</t>
  </si>
  <si>
    <t>ACESSO CENTRAL,  , QD M LT 02  BAIRRO: GRANJA CRUZEIRO DO SUL</t>
  </si>
  <si>
    <t>Goiânia</t>
  </si>
  <si>
    <t>74573010</t>
  </si>
  <si>
    <t>RUA DOS COQUEIROS,  SN,   BAIRRO: ABRANTES</t>
  </si>
  <si>
    <t>Camaçari</t>
  </si>
  <si>
    <t>42840000</t>
  </si>
  <si>
    <t>RUA INDAIA,  26, CASA  BAIRRO: MARAPICU</t>
  </si>
  <si>
    <t>26291614</t>
  </si>
  <si>
    <t>RUA PROJETADA A,  6,   BAIRRO: MENINO DEUS</t>
  </si>
  <si>
    <t>24445381</t>
  </si>
  <si>
    <t>RUA OLIVEIRA FAUSTO,  35, CASA 2 AP 203  BAIRRO: BOTAFOGO</t>
  </si>
  <si>
    <t>22280090</t>
  </si>
  <si>
    <t>RUA SANTA MONICA,  12, AP 201  BAIRRO: PENHA</t>
  </si>
  <si>
    <t>21070430</t>
  </si>
  <si>
    <t>AVENIDA AV PRF HERMOGENES FREITAS L FILHO ,  1500, CASA  BAIRRO: JARDIM CASA GRANDE</t>
  </si>
  <si>
    <t>04865000</t>
  </si>
  <si>
    <t>RUA DAS URSULINAS,  76, CASA  BAIRRO: DOM AVELAR</t>
  </si>
  <si>
    <t>41315080</t>
  </si>
  <si>
    <t>AVENIDA CANDIDO GARCIA DE LIMA,  411, Q 660 LT 198  BAIRRO: NOVA LIMA</t>
  </si>
  <si>
    <t>Campo Grande</t>
  </si>
  <si>
    <t>79017120</t>
  </si>
  <si>
    <t>RUA MARIA JOSE DE SOUZA,  62, CASA  BAIRRO: JARDIM SOUZA</t>
  </si>
  <si>
    <t>04917080</t>
  </si>
  <si>
    <t>RUA PADRE ANGELO CORSO,  65, BL.S1 APT 401  BAIRRO: CAVALHADA</t>
  </si>
  <si>
    <t>Porto Alegre</t>
  </si>
  <si>
    <t>91910560</t>
  </si>
  <si>
    <t>RUA ARAUJO LEITAO,  302,   BAIRRO: ENGENHO NOVO</t>
  </si>
  <si>
    <t>20715310</t>
  </si>
  <si>
    <t>RUA SAO MIGUEL,  15,   BAIRRO: IPIOCA</t>
  </si>
  <si>
    <t>Maceió</t>
  </si>
  <si>
    <t>57039880</t>
  </si>
  <si>
    <t>RUA CATARGO,  250, CASA 8  BAIRRO: CURICICA</t>
  </si>
  <si>
    <t>22780795</t>
  </si>
  <si>
    <t xml:space="preserve">RUA AL SANTA CRUZ,  48,   BAIRRO: PAVUNA </t>
  </si>
  <si>
    <t>21521020</t>
  </si>
  <si>
    <t>RUA FABIO LUZ,  82,   BAIRRO: PARQUE DO LAGO</t>
  </si>
  <si>
    <t>04945090</t>
  </si>
  <si>
    <t>RUA IRANDUBA,  142,   BAIRRO: SAO JOSE I</t>
  </si>
  <si>
    <t>69085120</t>
  </si>
  <si>
    <t>RUA ROSAS DE MAIO,  130,   BAIRRO: ALTOS DE VILHA PRUDENTE</t>
  </si>
  <si>
    <t>03978760</t>
  </si>
  <si>
    <t>RUA RUA DESEMBARGADOR MARIO LISBOA SAMPAIO ,  226,   BAIRRO: CAPELINHA</t>
  </si>
  <si>
    <t>40393860</t>
  </si>
  <si>
    <t>RUA 18,  9, COHATRAC V COND VILLAGE  BAIRRO: COHATRAC V</t>
  </si>
  <si>
    <t>São José de Ribamar</t>
  </si>
  <si>
    <t>65110000</t>
  </si>
  <si>
    <t>RUA OLIMPIO LIMA,  145,   BAIRRO: MONTE CASTELO</t>
  </si>
  <si>
    <t>65010000</t>
  </si>
  <si>
    <t>RUA MARIA VIEIRA DA SILVA,  SN, LT 29  BAIRRO: ARSENAL</t>
  </si>
  <si>
    <t>24745260</t>
  </si>
  <si>
    <t>AVENIDA AVENIDA ALIOMAR BALEEIRO,  6310, BL 2 APT 401  BAIRRO: JARDIM NOVA ESPERANCA</t>
  </si>
  <si>
    <t>41370045</t>
  </si>
  <si>
    <t>RUA 2,  SN, CJ 6 01  BAIRRO: SETOR LESTE</t>
  </si>
  <si>
    <t>71261130</t>
  </si>
  <si>
    <t>TRAVESSA MARIZ E BARROS,  2009,   BAIRRO: MARCO</t>
  </si>
  <si>
    <t>66080471</t>
  </si>
  <si>
    <t>TRAVESSA LEBLON,  6, CASA A  BAIRRO: ROCINHA</t>
  </si>
  <si>
    <t>22451261</t>
  </si>
  <si>
    <t>RUA PROFESSOR MARIO DE CASTRO 398 ED COSTA RICA,  103, AP  BAIRRO: BOA VIAGEM</t>
  </si>
  <si>
    <t>Recife</t>
  </si>
  <si>
    <t>51030260</t>
  </si>
  <si>
    <t>RUA ALFREDO,  53,   BAIRRO: CENTRO</t>
  </si>
  <si>
    <t>Belford Roxo</t>
  </si>
  <si>
    <t>26112050</t>
  </si>
  <si>
    <t>RUA CAMAQUA,  197, BL 7 APT 306  BAIRRO: BRAZ DE PINAS</t>
  </si>
  <si>
    <t>21215160</t>
  </si>
  <si>
    <t>RUA CONSTANTE RAMOS,  30,   BAIRRO: COPACABANA</t>
  </si>
  <si>
    <t>22051012</t>
  </si>
  <si>
    <t>RUA EMILIO DE MENEZES,  280, CASA - ACESSO LOCAL  BAIRRO: VILA LIBERDADE</t>
  </si>
  <si>
    <t>Jundiaí</t>
  </si>
  <si>
    <t>13215471</t>
  </si>
  <si>
    <t>RUA WALFRIDES W MARTINS,  203, AP 06  BAIRRO: NOSSA SENHORA DO ROSARIO</t>
  </si>
  <si>
    <t>88110615</t>
  </si>
  <si>
    <t>RUA AQUIRI,  116, CASA 1  BAIRRO: RAMOS</t>
  </si>
  <si>
    <t>21060530</t>
  </si>
  <si>
    <t xml:space="preserve">RUA CRISTIANO BUYS ,  633, APT 2002 ED PALAZZO   BAIRRO: CABULA </t>
  </si>
  <si>
    <t>41150120</t>
  </si>
  <si>
    <t>ESTRADA MUNICIPAL BENTO PEREIRA DE TOLEDO,  11230,   BAIRRO: MINA</t>
  </si>
  <si>
    <t>13299484</t>
  </si>
  <si>
    <t>RUA MIGUEL ANGELO,  150, CASA  BAIRRO: BRASILANDIA</t>
  </si>
  <si>
    <t>24465400</t>
  </si>
  <si>
    <t>RUA RUA HELIO DE OLIVEIRA,  588,   BAIRRO: SANTA TERESA</t>
  </si>
  <si>
    <t>40265020</t>
  </si>
  <si>
    <t>RUA 16,  5, QUADRA 182  BAIRRO: VILA VERDE</t>
  </si>
  <si>
    <t>Armação dos Búzios</t>
  </si>
  <si>
    <t>28950001</t>
  </si>
  <si>
    <t>AREA CONJUNTO,  2, 51 LT 25  BAIRRO: AGUAS CLARAS</t>
  </si>
  <si>
    <t>71993310</t>
  </si>
  <si>
    <t>RUA PASTOR FRANCISCO RODRIGUES FILHO,  67, CS 03  BAIRRO: MONTANHAO</t>
  </si>
  <si>
    <t>São Bernardo do Campo</t>
  </si>
  <si>
    <t>09791771</t>
  </si>
  <si>
    <t>RUA DR GERINO DE SOUZA FILHO,  5197, CJ RESIDENCIAL  BAIRRO: CAIXA DAGUA</t>
  </si>
  <si>
    <t>Lauro de Freitas</t>
  </si>
  <si>
    <t>42711830</t>
  </si>
  <si>
    <t>RUA NELY CARVALHO,  20, APT 502  BAIRRO: IBES</t>
  </si>
  <si>
    <t>Vila Velha</t>
  </si>
  <si>
    <t>29108580</t>
  </si>
  <si>
    <t>RUA 08 QUADRA B,  3,   BAIRRO: CAJAZEIRAS</t>
  </si>
  <si>
    <t>41343750</t>
  </si>
  <si>
    <t>ESTRADA DAS PEDREIRAS ,  68A, ST4BL03A403CM  BAIRRO: CEASA</t>
  </si>
  <si>
    <t>41505130</t>
  </si>
  <si>
    <t>RUA EUNICE MOREIRA,  34, CASA 3 ANDAR  BAIRRO: ITACARANHA</t>
  </si>
  <si>
    <t>40713730</t>
  </si>
  <si>
    <t>RUA JATOBA,  235, CS  BAIRRO: NORDESTE</t>
  </si>
  <si>
    <t>Natal</t>
  </si>
  <si>
    <t>59042400</t>
  </si>
  <si>
    <t xml:space="preserve">RUA JABOTICABAL ,  , Q 94 L 47  BAIRRO: LUZIANIA </t>
  </si>
  <si>
    <t>72850300</t>
  </si>
  <si>
    <t>AVENIDA CDOR JOSE CRUZ,  580, BL 4 AP403  BAIRRO: LAGO AZUL</t>
  </si>
  <si>
    <t>69018150</t>
  </si>
  <si>
    <t>AVENIDA SALVADOR ALLENDE,  101, APT 1309 BL 3  BAIRRO: BARRA DA TIJUCA</t>
  </si>
  <si>
    <t>22783127</t>
  </si>
  <si>
    <t>RUA CARLOS MARKS JUNIOR,  2, A  BAIRRO: VILA ESPERANCA</t>
  </si>
  <si>
    <t>03651220</t>
  </si>
  <si>
    <t>AVENIDA AVENIDA PARANAPUAM,  2110, CASA 23  BAIRRO: COCOTA</t>
  </si>
  <si>
    <t>21910005</t>
  </si>
  <si>
    <t>AVENIDA MANOEL CARNEIRO LEAO,  219,   BAIRRO: DOIS CARNEIROS</t>
  </si>
  <si>
    <t>Jaboatão dos Guararapes</t>
  </si>
  <si>
    <t>54280535</t>
  </si>
  <si>
    <t>AVENIDA MARGINAL DIREITA ,  506, AV   BAIRRO: MEIA PRAIA</t>
  </si>
  <si>
    <t>Itapema</t>
  </si>
  <si>
    <t>88220000</t>
  </si>
  <si>
    <t>LOTE QR ,  210, CJ 15 LT 8  BAIRRO: SAMAMBAIA NORTE</t>
  </si>
  <si>
    <t>72316216</t>
  </si>
  <si>
    <t>AVENIDA JOSE LUIZ FERRAS,  355, 1710  BAIRRO: RECREIO DOS BANDEIRANTES</t>
  </si>
  <si>
    <t>22790587</t>
  </si>
  <si>
    <t>RUA SIQUEIRA CAMPOS,  242, AP 200  BAIRRO: COPACABANA</t>
  </si>
  <si>
    <t>22031072</t>
  </si>
  <si>
    <t>RUA BARATA RIBEIRO,  194, 318  BAIRRO: COPACABANA</t>
  </si>
  <si>
    <t>22011900</t>
  </si>
  <si>
    <t>RUA RUA VER FRANCISCO NUNES,  151,   BAIRRO: CENTRAL</t>
  </si>
  <si>
    <t>Nilópolis</t>
  </si>
  <si>
    <t>26545040</t>
  </si>
  <si>
    <t>ESTRADA VARIANTE DE JACAREPAGUA,  3145, R. 10 P 3  BAIRRO: JACAREPAGUA</t>
  </si>
  <si>
    <t>22753040</t>
  </si>
  <si>
    <t>RUA VITORIA REGIA,  199, BL1 APT 110  BAIRRO: RESIDENCIAL ALEXANIA</t>
  </si>
  <si>
    <t>Várzea Paulista</t>
  </si>
  <si>
    <t>13223470</t>
  </si>
  <si>
    <t>RUA BARAO DE SERTORIO,  55, APT 402  BAIRRO: RIO COMPRIDO</t>
  </si>
  <si>
    <t>20261050</t>
  </si>
  <si>
    <t>AVENIDA SAO PAULO,  1191,   BAIRRO: MACAUBAS</t>
  </si>
  <si>
    <t>Ibirité</t>
  </si>
  <si>
    <t>32400318</t>
  </si>
  <si>
    <t>RUA POTI,  255,   BAIRRO: FELIPE CAMARAO</t>
  </si>
  <si>
    <t>59074070</t>
  </si>
  <si>
    <t>QUADRA 1,  9,   BAIRRO: IPIRANGA</t>
  </si>
  <si>
    <t>72879274</t>
  </si>
  <si>
    <t>QUADRA 44 CONJUNTO V,  3,   BAIRRO: GUARA II</t>
  </si>
  <si>
    <t>71070227</t>
  </si>
  <si>
    <t>RODOVIA BR 316,  1117,   BAIRRO: CENTRO</t>
  </si>
  <si>
    <t>Ananindeua</t>
  </si>
  <si>
    <t>67030007</t>
  </si>
  <si>
    <t>RUA FERNANDES VIEIRA,  100, CASA  BAIRRO: TIJUCA</t>
  </si>
  <si>
    <t>20510310</t>
  </si>
  <si>
    <t>RUA IZALINO GOMES DA SILVA,  120, CASA  BAIRRO: PARAISO</t>
  </si>
  <si>
    <t>Barra Mansa</t>
  </si>
  <si>
    <t>27333050</t>
  </si>
  <si>
    <t>RUA JASMIM LARANJA,  49, CASA 3  BAIRRO: CONJUNTO HABITACIONAL INSTITUTO ADVENTISTA</t>
  </si>
  <si>
    <t>05868640</t>
  </si>
  <si>
    <t>RUA SEBASTIAO DRUMOND,  31, CASA 9 VILA  BAIRRO: ANCHIETA</t>
  </si>
  <si>
    <t>21640360</t>
  </si>
  <si>
    <t>RUA DURVAL CAVALCANTI,  419,   BAIRRO: CERAMICA</t>
  </si>
  <si>
    <t>26032250</t>
  </si>
  <si>
    <t>RUA PEDRO LUIZ SOBRINHO,  774, CASA  BAIRRO: PARQUE IRACEMA</t>
  </si>
  <si>
    <t>Fortaleza</t>
  </si>
  <si>
    <t>60824054</t>
  </si>
  <si>
    <t>RUA ELMO CORREA,  150, CASA 1  BAIRRO: BANGU</t>
  </si>
  <si>
    <t>21850010</t>
  </si>
  <si>
    <t>LOTE CONJUNTO CELY LOUREIRO ,  SN, QD H 54  BAIRRO: BENEDITO BENTES</t>
  </si>
  <si>
    <t>57084408</t>
  </si>
  <si>
    <t>RUA ANA CAVANCANTI DE ALBIQUERQUE TEIXEIRA LIMA,  350, BL B AP 203  BAIRRO: MANGABEIRA</t>
  </si>
  <si>
    <t>58057470</t>
  </si>
  <si>
    <t>AVENIDA BENJAMIM BRASIL,  1600, 204 BL D  BAIRRO: MONDUBIM</t>
  </si>
  <si>
    <t>60711442</t>
  </si>
  <si>
    <t>TRAVESSA S,  18,   BAIRRO: NOVA ESPERANCA</t>
  </si>
  <si>
    <t>69037522</t>
  </si>
  <si>
    <t>RUA CORONEL OLEGARIO MEMORIA,  1362, AP 404 CL 11  BAIRRO: SAPIRANGA COITE</t>
  </si>
  <si>
    <t>60833045</t>
  </si>
  <si>
    <t>QUADRA 36,  SN, CALCADA BAIRRO 18 LT 18A  BAIRRO: NOVA FLORIDA</t>
  </si>
  <si>
    <t xml:space="preserve">RUA CUIABA,  4379, ED. GRAVATAI - AP 401  BAIRRO: CANDEIAS </t>
  </si>
  <si>
    <t>54430112</t>
  </si>
  <si>
    <t>AVENIDA AVENIDA SANDU NORTE,  2,   BAIRRO: LOTE 5</t>
  </si>
  <si>
    <t>72125000</t>
  </si>
  <si>
    <t>RUA LEOPOLDINO BASTOS,  130, BL 2 APT 804  BAIRRO: ENGENHO NOVO</t>
  </si>
  <si>
    <t>20715200</t>
  </si>
  <si>
    <t>RUA JOSE GOMES DOMINGUES,  200, BL13 AP 303  BAIRRO: JAQUELINE</t>
  </si>
  <si>
    <t>31748075</t>
  </si>
  <si>
    <t>ESTRADA ROBERTO SILVEIRA,  256, CASA 11  BAIRRO: OLINDA</t>
  </si>
  <si>
    <t>26545770</t>
  </si>
  <si>
    <t>AREA RUA ITAOCA,  100, APT 305  BAIRRO: PRAIA DE ITAPARICA</t>
  </si>
  <si>
    <t>29102305</t>
  </si>
  <si>
    <t>RUA CANUTO DE AGUIAR,  1699,   BAIRRO: IPARANA</t>
  </si>
  <si>
    <t>Caucaia</t>
  </si>
  <si>
    <t>61627140</t>
  </si>
  <si>
    <t>AVENIDA LAGOAS,  1733,   BAIRRO: GARDENIA AZUL</t>
  </si>
  <si>
    <t>22765455</t>
  </si>
  <si>
    <t>ESTRADA JACAREPAGUA,  5251, AP 101 LT54 QD3  BAIRRO: JACAREPAGUA</t>
  </si>
  <si>
    <t>22753033</t>
  </si>
  <si>
    <t xml:space="preserve">RUA DORVAL DA SILVA ,  180, APT 202  BAIRRO: NOSSA SENHORA DO ROSARIO </t>
  </si>
  <si>
    <t xml:space="preserve">SÃO JOSE </t>
  </si>
  <si>
    <t>88110621</t>
  </si>
  <si>
    <t>RUA TIMOTEO,  24, CASA  BAIRRO: CIDADE DE DEUS</t>
  </si>
  <si>
    <t>22772110</t>
  </si>
  <si>
    <t>RUA General Osório,  601,   BAIRRO: Vila Nova Aparecida</t>
  </si>
  <si>
    <t>Mogi das Cruzes</t>
  </si>
  <si>
    <t>08830600</t>
  </si>
  <si>
    <t>ESTRADA VISCONDE DE LAMARE,  499, APT 112  BAIRRO: CACUIA</t>
  </si>
  <si>
    <t>21930390</t>
  </si>
  <si>
    <t>RUA VENUS,  630, CASA 1   BAIRRO: CENTRO</t>
  </si>
  <si>
    <t>26553270</t>
  </si>
  <si>
    <t>AREA 81,  1, QD 174 - LT 07  BAIRRO: SETOR NOVO FLORIDA</t>
  </si>
  <si>
    <t>RUA 4,  302, Quadra 04 Lote 29 Cond. TC II  BAIRRO: PARQUE ESPLANADA IV</t>
  </si>
  <si>
    <t>72876685</t>
  </si>
  <si>
    <t>AREA ADE 12 CONJUNTO 1,  401,   BAIRRO: AGUAS CLARAS</t>
  </si>
  <si>
    <t>71897-540</t>
  </si>
  <si>
    <t>RUA ENGENHEIRO EUGENIO MOTTA,  435,   BAIRRO: CENTRO</t>
  </si>
  <si>
    <t>08730120</t>
  </si>
  <si>
    <t>RUA DE LAZER,  160, BL:10 303  BAIRRO: PILARES</t>
  </si>
  <si>
    <t>20760230</t>
  </si>
  <si>
    <t>RUA PROGRESSO,  60, CASA  BAIRRO: JARDIM NORONHA</t>
  </si>
  <si>
    <t>04853194</t>
  </si>
  <si>
    <t>RUA RUA ENGENHEIRO HUMBERTO MONTE,  871,   BAIRRO: BELA VISTA</t>
  </si>
  <si>
    <t>60442611</t>
  </si>
  <si>
    <t>RUA D,  35, AP 04  BAIRRO: ARROZAL</t>
  </si>
  <si>
    <t>Piraí</t>
  </si>
  <si>
    <t>27185000</t>
  </si>
  <si>
    <t>RUA TRAJANO GALVAO,  15, APT 105  BAIRRO: GUARATIBA</t>
  </si>
  <si>
    <t>23032060</t>
  </si>
  <si>
    <t>CONDOMINIO CONDOMINIO FLORES DA SERRA,  86, QUADRA 10  BAIRRO: ETAPA C</t>
  </si>
  <si>
    <t>72873169</t>
  </si>
  <si>
    <t>RUA TORRES HOMEM ,  320, AP 202  BAIRRO: VILA ISABEL</t>
  </si>
  <si>
    <t>20551070</t>
  </si>
  <si>
    <t xml:space="preserve">AVENIDA BOSCHETTI,  445, CASA 3  BAIRRO: VILA MEDEIROS </t>
  </si>
  <si>
    <t>02205000</t>
  </si>
  <si>
    <t>RUA ENTRE RIOS,  101, LT 11 QD 33  BAIRRO: CASSANGE</t>
  </si>
  <si>
    <t>41505315</t>
  </si>
  <si>
    <t>RUA MAESTRO CARLOS FRANK,  1774, SOBRADO 7  BAIRRO: BOQUEIRAO</t>
  </si>
  <si>
    <t>Curitiba</t>
  </si>
  <si>
    <t>81750400</t>
  </si>
  <si>
    <t>BECO Goias,  17, Av. Beira mar, lado do spa  BAIRRO: Coroado2</t>
  </si>
  <si>
    <t>69080000</t>
  </si>
  <si>
    <t>RUA PALMITAL,  36, CASA  BAIRRO: CASA</t>
  </si>
  <si>
    <t>08577190</t>
  </si>
  <si>
    <t>TRAVESSA 2 MARTACENIA,  14 E,   BAIRRO: AGUAS CLARAS</t>
  </si>
  <si>
    <t>41310670</t>
  </si>
  <si>
    <t>QUADRA 300 CONJUNTO 44,  1,   BAIRRO: RECANTO DAS EMAS</t>
  </si>
  <si>
    <t>72620145</t>
  </si>
  <si>
    <t>RUA CUMARU,  12, QUADRA 09  BAIRRO: PARACURI (ICOARACI)</t>
  </si>
  <si>
    <t>66814230</t>
  </si>
  <si>
    <t>RUA São Cristóvão,  58, Casa, fundo.  BAIRRO: Itinga</t>
  </si>
  <si>
    <t>42739005</t>
  </si>
  <si>
    <t>RUA PROFESSORA NINA STOCCO,  596, AP Q91  BAIRRO: JARDIM CATANDUVA</t>
  </si>
  <si>
    <t>05767001</t>
  </si>
  <si>
    <t>CONJUNTO NATALIA LINS,  3401, BL A2 AP 404  BAIRRO: MANGUEIRAO</t>
  </si>
  <si>
    <t>66640465</t>
  </si>
  <si>
    <t>RUA M,  128, CASA  BAIRRO: PINHO VALE DE JATOBA</t>
  </si>
  <si>
    <t>30670220</t>
  </si>
  <si>
    <t>RUA RUA DOUTOR ARAUJO DE CASTRO,  136,   BAIRRO: JARDIM SANTA CRUZ</t>
  </si>
  <si>
    <t>02649010</t>
  </si>
  <si>
    <t>TRAVESSA QUATORZE DE MARCO,  3034, CASA 138  BAIRRO: CREMACAO</t>
  </si>
  <si>
    <t>66045350</t>
  </si>
  <si>
    <t>AVENIDA BRASIL,  638,   BAIRRO: BELA VISTA</t>
  </si>
  <si>
    <t>88110501</t>
  </si>
  <si>
    <t>RUA AUGUSTA,  366, CASA  BAIRRO: JARDIM TROPICAL</t>
  </si>
  <si>
    <t>Campo Largo</t>
  </si>
  <si>
    <t>83602050</t>
  </si>
  <si>
    <t>PASSAGEM NOSSA SENHORA DAS GRACAS,  81,   BAIRRO: BENGUI</t>
  </si>
  <si>
    <t>66630176</t>
  </si>
  <si>
    <t>RUA D,  50, CASA A   BAIRRO: VILA BELA</t>
  </si>
  <si>
    <t>Raposos</t>
  </si>
  <si>
    <t>34400000</t>
  </si>
  <si>
    <t>RUA SANTO AMARO,  361, APT 507  BAIRRO: BELA VISTA</t>
  </si>
  <si>
    <t>01315000</t>
  </si>
  <si>
    <t>RUA SEPARAÇAO,  11,   BAIRRO: JARDIM MERITI</t>
  </si>
  <si>
    <t>25555620</t>
  </si>
  <si>
    <t>RUA DOIS,  369, CASA 11A  BAIRRO: ROCINHA</t>
  </si>
  <si>
    <t>22451400</t>
  </si>
  <si>
    <t>RUA JOSE MARIA GOMES,  110, CASA 3  BAIRRO: CACUIA</t>
  </si>
  <si>
    <t>26082325</t>
  </si>
  <si>
    <t>RUA NICOLAU COELHO,  18, CONJUNTO BOAS NOVAS  BAIRRO: CIDADE NOVA</t>
  </si>
  <si>
    <t>69090316</t>
  </si>
  <si>
    <t>RUA MACHADO E SILVA,  165, CASA A  BAIRRO: ITANHANGA</t>
  </si>
  <si>
    <t>22641516</t>
  </si>
  <si>
    <t>TRAVESSA AUGUSTO DE LIMA,  6,   BAIRRO: LIBERDADE</t>
  </si>
  <si>
    <t>65035032</t>
  </si>
  <si>
    <t>RUA ABELARDO FERREIRA,  156, CASA  BAIRRO: FLORESTA</t>
  </si>
  <si>
    <t>60340295</t>
  </si>
  <si>
    <t>RUA ROCHA MIRANDA,  421, CASA  BAIRRO: TIJUCA</t>
  </si>
  <si>
    <t>20530450</t>
  </si>
  <si>
    <t>RUA SERINGAL DO RIO VERDE,  703,   BAIRRO: PARQUE BOLOGNE</t>
  </si>
  <si>
    <t>04941020</t>
  </si>
  <si>
    <t>RUA CONDOMINIO ANA LUZ,  200, BL 5 AP 106  BAIRRO: TURU</t>
  </si>
  <si>
    <t>65066210</t>
  </si>
  <si>
    <t>RUA MONSENHOR ROSA,  380, CASA  BAIRRO: CARLITO PAMPLONA</t>
  </si>
  <si>
    <t>60310440</t>
  </si>
  <si>
    <t>AREA RUA SAO PAULO,  13, PEGANDO ESTRELA DE DAVID  BAIRRO: NOVO ISRAEL</t>
  </si>
  <si>
    <t>69039010</t>
  </si>
  <si>
    <t>RUA GOVERNADOR ARTHUR DE VASCONCELOS,  2660,   BAIRRO: PRIMAVERA</t>
  </si>
  <si>
    <t>64002595</t>
  </si>
  <si>
    <t>RUA GUILHERME JACOB BUCH,  2240,   BAIRRO: JARDIM CIDADE DE FLORIANOPOLIS</t>
  </si>
  <si>
    <t>88111225</t>
  </si>
  <si>
    <t>RUA MANAUS,  134, BL 21 APT 303  BAIRRO: JARDIM GRAMACHO</t>
  </si>
  <si>
    <t>Duque de Caxias</t>
  </si>
  <si>
    <t>25056340</t>
  </si>
  <si>
    <t>RUA PEDRO MARCHIOLLI,  735, CASA  BAIRRO: JARDIM NOVO PRUDENTINO</t>
  </si>
  <si>
    <t>19064784</t>
  </si>
  <si>
    <t>RUA ATOS DOS APOSTULOS,  98,   BAIRRO: CRISTO REI</t>
  </si>
  <si>
    <t>83604680</t>
  </si>
  <si>
    <t>AREA ESPECIAL R OURO VERDE,  661,   BAIRRO: JARDIM PRIMAVERA</t>
  </si>
  <si>
    <t>Boa Vista</t>
  </si>
  <si>
    <t>69314246</t>
  </si>
  <si>
    <t>RUA GONCALVES FERREIRA,  29,   BAIRRO: TELEFONE SEM FIO</t>
  </si>
  <si>
    <t>66113220</t>
  </si>
  <si>
    <t>TRAVESSA THOMAZ LIMA,  12, A  BAIRRO: CAVALEIRO</t>
  </si>
  <si>
    <t>54260013</t>
  </si>
  <si>
    <t>CONJUNTO RUA QUATRO,  200, 7 CASA  BAIRRO: IPIRANGA</t>
  </si>
  <si>
    <t>26293516</t>
  </si>
  <si>
    <t>RUA DOUTOR ALFREDO BACKER,  989, BL 1 APT 701  BAIRRO: ALCANTARA</t>
  </si>
  <si>
    <t>24710395</t>
  </si>
  <si>
    <t>RUA RONDA ALTA 1,  SN, LT 21 QD 93 CA 91  BAIRRO: GUARATIBA</t>
  </si>
  <si>
    <t>23031320</t>
  </si>
  <si>
    <t>RUA SEM NOME,  , Q. 04 chácara 69  BAIRRO: YPIRANGA</t>
  </si>
  <si>
    <t>72879346</t>
  </si>
  <si>
    <t>RUA VINTE E DOIS ,  11, Q B91 LOTE   BAIRRO: SETOR GERALDO JAIME</t>
  </si>
  <si>
    <t>RUA ESTRADAS DOS PASSAGEIROS,  216,   BAIRRO: VINHATEIRO</t>
  </si>
  <si>
    <t>São Pedro da Aldeia</t>
  </si>
  <si>
    <t>28943484</t>
  </si>
  <si>
    <t>SITIO SITIO CASA 09,  SN,   BAIRRO: ALTOS DO CALHAU</t>
  </si>
  <si>
    <t>65071866</t>
  </si>
  <si>
    <t>QUADRA 34,  3,   BAIRRO: ITARARE</t>
  </si>
  <si>
    <t>64077100</t>
  </si>
  <si>
    <t>RUA RUA SAO LEONARDO ,  721,   BAIRRO: URUGUAI</t>
  </si>
  <si>
    <t>64073063</t>
  </si>
  <si>
    <t>RUA ILHA DO BANANAL,  45, CS 1  BAIRRO: JARDIM JUREMA</t>
  </si>
  <si>
    <t>Embu</t>
  </si>
  <si>
    <t>06826320</t>
  </si>
  <si>
    <t>RUA DOUTOR JURUMENHA,  3513, CASA FUNDOS  BAIRRO: BARRO VERMELHO</t>
  </si>
  <si>
    <t>24415231</t>
  </si>
  <si>
    <t>RUA CASTRO MENEZES,  755, CASA 3  BAIRRO: BRAS DE PINA</t>
  </si>
  <si>
    <t>21215250</t>
  </si>
  <si>
    <t>RUA SILVA TELES,  126,   BAIRRO: ANDARAI</t>
  </si>
  <si>
    <t>20541110</t>
  </si>
  <si>
    <t>RUA PREFEITO ELPIDIO DE ALMEIDA,  728, AP 03  BAIRRO: CATOLE</t>
  </si>
  <si>
    <t>Campina Grande</t>
  </si>
  <si>
    <t>58410215</t>
  </si>
  <si>
    <t>LADEIRA DO CASTRO,  173, SUBSOLO  BAIRRO: SANTA TERESA</t>
  </si>
  <si>
    <t>20230030</t>
  </si>
  <si>
    <t>RUA BOITUVA,  38,   BAIRRO: JARDIM POPULAR</t>
  </si>
  <si>
    <t>Carapicuíba</t>
  </si>
  <si>
    <t>06385240</t>
  </si>
  <si>
    <t>AVENIDA JSEUS DE NAZARETH,  827, VL SAO JOSE  BAIRRO: FERRAZOPOLIS</t>
  </si>
  <si>
    <t>09790530</t>
  </si>
  <si>
    <t>RUA PROFESSORA SANTINA FELIZEDA,  38,   BAIRRO: NOVO ISRAEL</t>
  </si>
  <si>
    <t>RUA ELMIRO DE FARIAS,  488,   BAIRRO: JARDIM AMERICA</t>
  </si>
  <si>
    <t>60416030</t>
  </si>
  <si>
    <t>RUA ROSA VERMELHA,  55,   BAIRRO: GUANABARA</t>
  </si>
  <si>
    <t>67010320</t>
  </si>
  <si>
    <t>RUA ARISTIDES CAIRE,  274, APT 304  BAIRRO: MEIER</t>
  </si>
  <si>
    <t>20775090</t>
  </si>
  <si>
    <t>RUA SABINO PEREIRA NUNES,  304, BLOCO 23  BAIRRO: RESTINGA</t>
  </si>
  <si>
    <t>91788708</t>
  </si>
  <si>
    <t>RUA LADEIRA DOS TABAJARAS,  474,   BAIRRO: COPACABANA</t>
  </si>
  <si>
    <t>22031112</t>
  </si>
  <si>
    <t>RUA Primeiro de Maio,  3, Casa B  BAIRRO: Curicica</t>
  </si>
  <si>
    <t>22711315</t>
  </si>
  <si>
    <t>RUA TIROL ,  1565, APT 101  BAIRRO: FREGUESIA</t>
  </si>
  <si>
    <t>22750003</t>
  </si>
  <si>
    <t>ESTRADA DA SAUDADE - VILA KENNEDY,  103, CASA 1  BAIRRO: BANGU</t>
  </si>
  <si>
    <t>21852129</t>
  </si>
  <si>
    <t>RUA SETE DE SETEMBRO,  27,   BAIRRO: PLANALTO</t>
  </si>
  <si>
    <t>Abreu e Lima</t>
  </si>
  <si>
    <t>53550040</t>
  </si>
  <si>
    <t>RUA RUI BARBOSA,  85, BL FABIANA APT 19  BAIRRO: CENTRO</t>
  </si>
  <si>
    <t>Ribeirão Preto</t>
  </si>
  <si>
    <t>14015120</t>
  </si>
  <si>
    <t>RUA FORMOSA ,  1263, CASA  BAIRRO: NOSSA SENHORA DE FATIMA</t>
  </si>
  <si>
    <t>74420270</t>
  </si>
  <si>
    <t>RUA DOMINGOS LEITE,  500,   BAIRRO: DA PAZ</t>
  </si>
  <si>
    <t>69048020</t>
  </si>
  <si>
    <t>RUA PADRE FROTA,  278, CASA  BAIRRO:  MONTE CASTELO</t>
  </si>
  <si>
    <t>60325160</t>
  </si>
  <si>
    <t>RUA ANA MARIA FOGGIATTO RODA,  48, MD  BAIRRO: SITIO CERCADO</t>
  </si>
  <si>
    <t>81935280</t>
  </si>
  <si>
    <t>RUA SETE,  19, CASA 19  BAIRRO: MAIOBAO</t>
  </si>
  <si>
    <t>Paço do Lumiar</t>
  </si>
  <si>
    <t>65130000</t>
  </si>
  <si>
    <t>RUA ALTO CALÇADO,  3801, CASA  BAIRRO: ALTO SANTA TEREZINHA</t>
  </si>
  <si>
    <t>52080141</t>
  </si>
  <si>
    <t>QUADRA 01 MC LOTE ,  13, APARTAMENTO 105  BAIRRO: SETOR NORTE</t>
  </si>
  <si>
    <t>Planaltina</t>
  </si>
  <si>
    <t>73750000</t>
  </si>
  <si>
    <t>RUA GEORGINO BERNARDINO NETO,  17,   BAIRRO: FORQUILHINHA</t>
  </si>
  <si>
    <t>88106502</t>
  </si>
  <si>
    <t>RUA PARANAPANEMA,  46, AP 202  BAIRRO: OLARIA</t>
  </si>
  <si>
    <t>21073185</t>
  </si>
  <si>
    <t>RUA QUINZE DE AGOSTO,  52,   BAIRRO: SANTA ETELVINA</t>
  </si>
  <si>
    <t>69017192</t>
  </si>
  <si>
    <t>RUA PASQUELE GALLUPI,  236,   BAIRRO: PARAISOPOLIS</t>
  </si>
  <si>
    <t>05660000</t>
  </si>
  <si>
    <t>QUADRA QR 425 CONJUNTO 03,  13, CASA04  BAIRRO: SAMAMBAIA NORTE</t>
  </si>
  <si>
    <t>72327-003</t>
  </si>
  <si>
    <t>RUA EXPEDICIONARIO VICENTE,  36, CX 7  BAIRRO: ITATIAIA</t>
  </si>
  <si>
    <t>31360740</t>
  </si>
  <si>
    <t>RUA FRANCISCO PELLIN,  310, CASA  BAIRRO: JARDIM SANTA HELENA</t>
  </si>
  <si>
    <t>Santo Anastácio</t>
  </si>
  <si>
    <t>19360000</t>
  </si>
  <si>
    <t>VIA B-3 (VILA PINHEIRO),  30, CASA  BAIRRO: MARE</t>
  </si>
  <si>
    <t>21046290</t>
  </si>
  <si>
    <t>RUA VISCONDE DE OURO PRETO,  284, CS 4  BAIRRO: SAO CRISTOVAO</t>
  </si>
  <si>
    <t>Cabo Frio</t>
  </si>
  <si>
    <t>28909440</t>
  </si>
  <si>
    <t>RUA VITORIA,  191, PROXIMO A CRECHE IZA CUNHA  BAIRRO: SACRAMENTA</t>
  </si>
  <si>
    <t>66123730</t>
  </si>
  <si>
    <t>RUA ENGENHEIRO PEDRO BAX,  400, APTO 202  BAIRRO: SANTA AMELIA</t>
  </si>
  <si>
    <t>31560380</t>
  </si>
  <si>
    <t>TRAVESSA JACUPEMA,  284, CASA 1  BAIRRO: PENHA</t>
  </si>
  <si>
    <t>21070690</t>
  </si>
  <si>
    <t>RUA ANA MARQUES DA SILVA,  141, APT 402  BAIRRO: JAQUELINE</t>
  </si>
  <si>
    <t>31748248</t>
  </si>
  <si>
    <t>RUA GALILEIA,  4,   BAIRRO: COLONIA TERRA NOVA</t>
  </si>
  <si>
    <t>69015318</t>
  </si>
  <si>
    <t>RUA SALVADOR BERCARI,  34, CASA 2  BAIRRO: JARDIM DO CENTRO</t>
  </si>
  <si>
    <t>04888020</t>
  </si>
  <si>
    <t>RUA MARIA SANTANA FERNANDES,  83, KM 40  BAIRRO: JARDINS</t>
  </si>
  <si>
    <t>Seropédica</t>
  </si>
  <si>
    <t>23890052</t>
  </si>
  <si>
    <t>VIA VIA LOCAL VI (LOT RESERVA VI NATAL),  233, VILA CASTANHEIRA BL 1 307  BAIRRO: SANTANA</t>
  </si>
  <si>
    <t>54160458</t>
  </si>
  <si>
    <t>RUA ANTONIO MORAES BARROS,  264, BL 30 APT 101  BAIRRO: DOIS CORREGOS</t>
  </si>
  <si>
    <t>Piracaia</t>
  </si>
  <si>
    <t>13420840</t>
  </si>
  <si>
    <t>RUA PERSEU,  169, CASA  BAIRRO: LOS ANGELES</t>
  </si>
  <si>
    <t>32404569</t>
  </si>
  <si>
    <t>RUA ALTO DA COLINA,  72, CASA B  BAIRRO: FUNDAO</t>
  </si>
  <si>
    <t>52221081</t>
  </si>
  <si>
    <t>RUA FERNANDO WEYNE,  152,   BAIRRO: MONTE CASTELO</t>
  </si>
  <si>
    <t>60326-010</t>
  </si>
  <si>
    <t>RUA ONZE,  17, CASA 02  BAIRRO: PARQUE ALVORADA</t>
  </si>
  <si>
    <t>26053250</t>
  </si>
  <si>
    <t>RUA IGUAPE,  6, CASA  BAIRRO: JD PORANGABA</t>
  </si>
  <si>
    <t>25046500</t>
  </si>
  <si>
    <t>RUA CACHOEIRA,  1678,   BAIRRO: JARDIM ROSA DE FREITAS</t>
  </si>
  <si>
    <t>Guarulhos</t>
  </si>
  <si>
    <t>07080000</t>
  </si>
  <si>
    <t>AVENIDA DOUTOR DELIO GUARANA,  312, CS 2  BAIRRO: EDEN</t>
  </si>
  <si>
    <t>São João de Meriti</t>
  </si>
  <si>
    <t>25545100</t>
  </si>
  <si>
    <t>RUA DOUTOR GERALDO MOREIRA,  9,   BAIRRO: SAO CRISTOVAO</t>
  </si>
  <si>
    <t>20921120</t>
  </si>
  <si>
    <t>RUA JOSE LEITE,  9994,   BAIRRO: CAJU</t>
  </si>
  <si>
    <t>42722020</t>
  </si>
  <si>
    <t>RUA MIRANDOLINA PEREIRA CHAVES,  232, CASA  BAIRRO: PARQUE SAO LUIZ</t>
  </si>
  <si>
    <t>13216734</t>
  </si>
  <si>
    <t>RUA PARANAVAI,  4514, CASA  BAIRRO: BOA VISTA</t>
  </si>
  <si>
    <t>24466170</t>
  </si>
  <si>
    <t xml:space="preserve">RUA S/N,  0, QD 29 L 26 AP 101  BAIRRO: JARDIM DA BARRAGEM </t>
  </si>
  <si>
    <t>Águas Lindas de Goiás</t>
  </si>
  <si>
    <t>72910000</t>
  </si>
  <si>
    <t>RUA PADRE JULIO DE ALBUQUERQUE,  359,   BAIRRO: COMPENSA</t>
  </si>
  <si>
    <t>69035430</t>
  </si>
  <si>
    <t>RUA O ,  23,   BAIRRO: SANTA CRUZ</t>
  </si>
  <si>
    <t>23590640</t>
  </si>
  <si>
    <t>RUA DO MARMELEIRO,  29,   BAIRRO: QUINTA DAS FIGUEIRAS</t>
  </si>
  <si>
    <t>59575000</t>
  </si>
  <si>
    <t>RUA ARTUR REIS,  387,   BAIRRO: SANTO ANTONIO</t>
  </si>
  <si>
    <t>69029370</t>
  </si>
  <si>
    <t>RUA 1 DE MAIO,  2261,   BAIRRO: GRANJA PORTUGAL</t>
  </si>
  <si>
    <t>60541312</t>
  </si>
  <si>
    <t>RUA MAESTRO FRANCISCO FORTUNATO,  462, CASA  BAIRRO: JARDIM BELA DARIA</t>
  </si>
  <si>
    <t>19013190</t>
  </si>
  <si>
    <t>RUA QUADRA 202 ,  SN, SN  BAIRRO: DEL LAGO II</t>
  </si>
  <si>
    <t>71593050</t>
  </si>
  <si>
    <t>RUA PAPA PAULO VI,  455, AP 602  BAIRRO: JARDIM YRAJA</t>
  </si>
  <si>
    <t>09781250</t>
  </si>
  <si>
    <t>AVENIDA PROFESSOR ALMEIDA BARRETO,  1721,   BAIRRO: CENTENARIO</t>
  </si>
  <si>
    <t>58428190</t>
  </si>
  <si>
    <t>AVENIDA AMAZONAS,  501, 404 BL:E   BAIRRO: JOQUEI DE ITAPARICA</t>
  </si>
  <si>
    <t>29103830</t>
  </si>
  <si>
    <t>RUA CORREGO DA AREIA ,  713,   BAIRRO: MACAXEIRA</t>
  </si>
  <si>
    <t>52091220</t>
  </si>
  <si>
    <t>RUA CASA,  17,   BAIRRO: TARUMA</t>
  </si>
  <si>
    <t>69041450</t>
  </si>
  <si>
    <t>RUA VINTE,  164, QD 42  BAIRRO: BELA VISTA</t>
  </si>
  <si>
    <t>Cuiabá</t>
  </si>
  <si>
    <t>78050528</t>
  </si>
  <si>
    <t>RUA TOLEDO,  213,   BAIRRO: ALTO TARUMA</t>
  </si>
  <si>
    <t>Pinhais</t>
  </si>
  <si>
    <t>83325250</t>
  </si>
  <si>
    <t>QUADRA 22,  24, AP 102  BAIRRO: PARQUE NAPOLIS A</t>
  </si>
  <si>
    <t>Cidade Ocidental</t>
  </si>
  <si>
    <t>72885116</t>
  </si>
  <si>
    <t>AVENIDA FILADELFIA,  200, CASA   BAIRRO: PQ DAS INDUSTRIAS</t>
  </si>
  <si>
    <t>Betim</t>
  </si>
  <si>
    <t>32671432</t>
  </si>
  <si>
    <t>RUA TUPINAMBAS,  414, FD  BAIRRO: AQUI SE VIVE</t>
  </si>
  <si>
    <t>Indaiatuba</t>
  </si>
  <si>
    <t>13335520</t>
  </si>
  <si>
    <t>RUA PROFESSOR AURELIANO ZANON,  271, APT 301  BAIRRO: BELA VISTA</t>
  </si>
  <si>
    <t>Contagem</t>
  </si>
  <si>
    <t>32010265</t>
  </si>
  <si>
    <t>RUA GUIDOVAL  QD28 LT 17,  S/N, CASA 1  BAIRRO: GUARATIBA</t>
  </si>
  <si>
    <t>23026480</t>
  </si>
  <si>
    <t>RUA JUCIAPE,  174, APT 103  BAIRRO: FREGUESIA - ILHA DO GOVERNADOR</t>
  </si>
  <si>
    <t>21911110</t>
  </si>
  <si>
    <t>AVENIDA GENTIL BITTENCOURT,  3277, CASA  BAIRRO: SAO BRAS</t>
  </si>
  <si>
    <t>66073220</t>
  </si>
  <si>
    <t>RUA CLAUDIO MANOEL DA COSTA,  44,   BAIRRO: PAISAGEM COLONIAL</t>
  </si>
  <si>
    <t>São Roque</t>
  </si>
  <si>
    <t>18136710</t>
  </si>
  <si>
    <t>AVENIDA ENGENHEIRO SOUZA FILHO,  1207, CASA 48  BAIRRO: ITANHANGA</t>
  </si>
  <si>
    <t>22753053</t>
  </si>
  <si>
    <t>RUA OITO CHACARA 228,  SN, SN  BAIRRO: SETOR HABITACIONAL VICENTE PIRES</t>
  </si>
  <si>
    <t>72007080</t>
  </si>
  <si>
    <t>RUA JOCI DE SOUZA,  14, SOBRADO  BAIRRO: PAIOL DE POLVORA</t>
  </si>
  <si>
    <t>26545015</t>
  </si>
  <si>
    <t>RUA PIRITIBA,  390,   BAIRRO: COSTA E SILVA</t>
  </si>
  <si>
    <t>Joinville</t>
  </si>
  <si>
    <t>89219020</t>
  </si>
  <si>
    <t>RUA PETROPOLIS,  2, LT 5A QD 37   BAIRRO: VILA SAO JOAO</t>
  </si>
  <si>
    <t>25570324</t>
  </si>
  <si>
    <t>RUA SANTA ROSA,  111, CASA  BAIRRO: GUARULHOS</t>
  </si>
  <si>
    <t>07144195</t>
  </si>
  <si>
    <t xml:space="preserve">RUA BANDEIRANTES DIAS CORTES,  342, CASA  BAIRRO: JARDIM SOCIAL </t>
  </si>
  <si>
    <t>82530120</t>
  </si>
  <si>
    <t>RUA CNB,  14, 04 306  BAIRRO: TAGUATINGA</t>
  </si>
  <si>
    <t>72115145</t>
  </si>
  <si>
    <t>AVENIDA São Vicente de Paula,  250, B L AP 104  BAIRRO: OLHO D'ÁGUA</t>
  </si>
  <si>
    <t>São Gonçalo do Amarante</t>
  </si>
  <si>
    <t>59032010</t>
  </si>
  <si>
    <t>RUA CAMACHO,  250, Bloco 8 apart 503  BAIRRO: SANTA CRUZ</t>
  </si>
  <si>
    <t>23575100</t>
  </si>
  <si>
    <t>QUADRA H 1,  1,   BAIRRO: CIDADE JARDIM MARILIA</t>
  </si>
  <si>
    <t>Luziânia</t>
  </si>
  <si>
    <t>72855571</t>
  </si>
  <si>
    <t>RUA SAO MATEUS,  356,   BAIRRO: NOVA CIDADE</t>
  </si>
  <si>
    <t>26530230</t>
  </si>
  <si>
    <t>SETOR OSVALDO MONCLAR,  , QD 29 LT 33  BAIRRO: PARQUE VEIGA JARDIM</t>
  </si>
  <si>
    <t>Aparecida de Goiânia</t>
  </si>
  <si>
    <t>74954460</t>
  </si>
  <si>
    <t>RUA PEDRO AMERICO ,  518,   BAIRRO: CATETE</t>
  </si>
  <si>
    <t>22211200</t>
  </si>
  <si>
    <t>RUA QNN,  20, CONJUNTO L26  BAIRRO: CEILANDIA SUL</t>
  </si>
  <si>
    <t>72220212</t>
  </si>
  <si>
    <t>AVENIDA DO BAIAO,  2890, CS  BAIRRO: LAGOA AZUL</t>
  </si>
  <si>
    <t>59135200</t>
  </si>
  <si>
    <t>ESTRADA DA GAVEA,  262,   BAIRRO: ROCINHA</t>
  </si>
  <si>
    <t>22451262</t>
  </si>
  <si>
    <t>RUA ITARIRI,  39, CASA  BAIRRO: DISTRITO INDUSTRIAL</t>
  </si>
  <si>
    <t>67030610</t>
  </si>
  <si>
    <t>RUA MARAPENDI,  244, AP 201  BAIRRO: MARECHAL HERMES</t>
  </si>
  <si>
    <t>21557130</t>
  </si>
  <si>
    <t>RUA DO BEM TE VI,  64, CASA 4  BAIRRO: ARRUDA</t>
  </si>
  <si>
    <t>Colombo</t>
  </si>
  <si>
    <t>83401190</t>
  </si>
  <si>
    <t>ESTRADA DA GAVEA,  259, RUA 1  BAIRRO: GAVEA</t>
  </si>
  <si>
    <t>22451265</t>
  </si>
  <si>
    <t>RUA ROSA LEITE DE OLIVEIRA,  980, 303  BAIRRO: JARDIM GUANABARA</t>
  </si>
  <si>
    <t>60341540</t>
  </si>
  <si>
    <t>RUA SOCORRO FRANCA,  284,   BAIRRO: PARQUE ALBANO</t>
  </si>
  <si>
    <t>61645380</t>
  </si>
  <si>
    <t>AVENIDA BRASIL,  41300, BL 2 AP 401  BAIRRO: CAMPO GRANDE</t>
  </si>
  <si>
    <t>23078001</t>
  </si>
  <si>
    <t>TRAVESSA BANDEIRANTE,  229, CASA  BAIRRO: BAHIA VELHA</t>
  </si>
  <si>
    <t>Rio Branco</t>
  </si>
  <si>
    <t>69911584</t>
  </si>
  <si>
    <t>RUA VIANA,  35, APT  02  BAIRRO: BOA VISTA 1</t>
  </si>
  <si>
    <t>29102690</t>
  </si>
  <si>
    <t>RUA MARTINHO LUTERO,  655, CASA  BAIRRO: HAMONIA</t>
  </si>
  <si>
    <t>Canoas</t>
  </si>
  <si>
    <t>92314010</t>
  </si>
  <si>
    <t>RUA FLOR DA IMPERATRIZ,  448,   BAIRRO: JARDIM MONTANHES</t>
  </si>
  <si>
    <t>30810300</t>
  </si>
  <si>
    <t xml:space="preserve">RUA RUA JOSE CARLOS MATTA MACHADO,  256, CA 1 SB  BAIRRO: SANTA CRUZ </t>
  </si>
  <si>
    <t>23575410</t>
  </si>
  <si>
    <t>TRAVESSA ESPERANCA PARZIALE,  116,   BAIRRO: CAJU</t>
  </si>
  <si>
    <t>20932090</t>
  </si>
  <si>
    <t>RUA CINQUENTA E CINCO,  0, Quadra 105 lote 17  BAIRRO: CAMPO GRANDE</t>
  </si>
  <si>
    <t>23097470</t>
  </si>
  <si>
    <t>RUA AGILDO BARATA,  200, CASA  BAIRRO: NOVO ALEIXO</t>
  </si>
  <si>
    <t>69058561</t>
  </si>
  <si>
    <t>RUA FARMACEUTICO JOSE PEREIRA LOPES,  2574,   BAIRRO: PARQUE IDEAL</t>
  </si>
  <si>
    <t>64078785</t>
  </si>
  <si>
    <t>RUA DOIS DE JULHO,  9099, BLOCO 24 APT 301  BAIRRO: AREIA BRANCA</t>
  </si>
  <si>
    <t>41412260</t>
  </si>
  <si>
    <t>AVENIDA EMBAIXADOR ABELARDO BUENO,  3000, BL 1 AP 401  BAIRRO: BARRA DA TIJUCA</t>
  </si>
  <si>
    <t>22775040</t>
  </si>
  <si>
    <t>RUA SALUSTIANO BEZARRA CABRAL,  27,   BAIRRO: SANTRA CRUZ</t>
  </si>
  <si>
    <t>58417370</t>
  </si>
  <si>
    <t>RUA MARECHAL AGRICOLA ,  703,   BAIRRO: REALENGO</t>
  </si>
  <si>
    <t>21735370</t>
  </si>
  <si>
    <t>RUA ABELARDO FONSECA,  286, APTO 43  BAIRRO: CAMPO LIMPO</t>
  </si>
  <si>
    <t>Americana</t>
  </si>
  <si>
    <t>13477070</t>
  </si>
  <si>
    <t>RUA DOUTOR AMARANTE,  1332, CASA  BAIRRO: CENTRO</t>
  </si>
  <si>
    <t>Pelotas</t>
  </si>
  <si>
    <t>96020720</t>
  </si>
  <si>
    <t>RUA CURITIBANOS,  869, APT 503 BL 01  BAIRRO: JARDIM AMERICA</t>
  </si>
  <si>
    <t>30421465</t>
  </si>
  <si>
    <t>QUADRA Quadra B4,  S/N, Casa 2C  BAIRRO: Mansões Por do Sol</t>
  </si>
  <si>
    <t>72915499</t>
  </si>
  <si>
    <t>LOTE PARQUE BOM SUCESSO,  241, Q 46 LOTE 26  BAIRRO: FLORESTA SUL</t>
  </si>
  <si>
    <t>69900000</t>
  </si>
  <si>
    <t>RESIDENCIAL RESIDENCIAL 17,  42, 1  BAIRRO: VALE DO AMANHECER</t>
  </si>
  <si>
    <t>73370017</t>
  </si>
  <si>
    <t>RESIDENCIAL FRANCISCO SCORPONI CARNIELO,  SN,   BAIRRO: JARDIM PORTAL DOS PIONEIROS</t>
  </si>
  <si>
    <t>Londrina</t>
  </si>
  <si>
    <t>86037534</t>
  </si>
  <si>
    <t xml:space="preserve">RUA RUA QR 416 CJ H  LT 28,  SN,   BAIRRO: SANTA MARIA </t>
  </si>
  <si>
    <t>72546708</t>
  </si>
  <si>
    <t>RUA TACIBA,  105, CASA 2   BAIRRO: QUINTINO BOCAIÚVA</t>
  </si>
  <si>
    <t>21311420</t>
  </si>
  <si>
    <t>RUA SANTIAGO DANTAS,  123,   BAIRRO: NOVO ISRAEL</t>
  </si>
  <si>
    <t>Manacapuru</t>
  </si>
  <si>
    <t>69039090</t>
  </si>
  <si>
    <t>TRAVESSA ANALIA SANTOS,  10,   BAIRRO: PORTO VELHO</t>
  </si>
  <si>
    <t>24426450</t>
  </si>
  <si>
    <t>RUA RUA DO LUIS,  9941,   BAIRRO: CENTRO</t>
  </si>
  <si>
    <t>45435000</t>
  </si>
  <si>
    <t>RUA RUA CORONEL SCHWAB FILHO,  242, AP 102 BL B  BAIRRO: BENTO FERREIRA</t>
  </si>
  <si>
    <t>Vitória</t>
  </si>
  <si>
    <t>29050780</t>
  </si>
  <si>
    <t>RUA PROFESSORA ANUNCIADA DA ROCHA MELO,  70, AP 1001  BAIRRO: MADALENA</t>
  </si>
  <si>
    <t>50710390</t>
  </si>
  <si>
    <t>RUA RUBENS DE ARAUJO,  66, CS  BAIRRO: SETE DE ABRIL</t>
  </si>
  <si>
    <t>41387166</t>
  </si>
  <si>
    <t>ESTRADA GAMA,  796, CA 16  BAIRRO: CERAMICA</t>
  </si>
  <si>
    <t>26030200</t>
  </si>
  <si>
    <t>RUA RAUL SEIXAS,  364, 503  BAIRRO: MANACAS</t>
  </si>
  <si>
    <t>30840710</t>
  </si>
  <si>
    <t>RUA RUA DA OFICINA,  19, CASA 2  BAIRRO: ANIL</t>
  </si>
  <si>
    <t>22753049</t>
  </si>
  <si>
    <t>ESTRADA SAO PEDRO DE ALCANTARA,  541,   BAIRRO: MAGALHAES BASTOS</t>
  </si>
  <si>
    <t>21615310</t>
  </si>
  <si>
    <t>AVENIDA TANCREDO NEVES,  303,   BAIRRO: MAIOBINHA</t>
  </si>
  <si>
    <t>RUA DO CTG,  664, CS  BAIRRO: VILA NOVA</t>
  </si>
  <si>
    <t>Porto Belo</t>
  </si>
  <si>
    <t>88210000</t>
  </si>
  <si>
    <t>RUA RAQUEL DE QUEIROZ,  77, CASA  BAIRRO: BOA VISTA</t>
  </si>
  <si>
    <t>29107513</t>
  </si>
  <si>
    <t>RUA Couto de Magalhães,  745, CASA 1  BAIRRO: BENFICA</t>
  </si>
  <si>
    <t>20930090</t>
  </si>
  <si>
    <t>RUA MARGARIDA MARIA,  1079,   BAIRRO: PRESIDENTE KENNEDY</t>
  </si>
  <si>
    <t>60355501</t>
  </si>
  <si>
    <t>RUA SANTOS DUMONT,  400,   BAIRRO: PIEDADE</t>
  </si>
  <si>
    <t>54410475</t>
  </si>
  <si>
    <t>RUA ARAMINA,  186, CASA 1   BAIRRO: VILA BREMEN</t>
  </si>
  <si>
    <t>07124330</t>
  </si>
  <si>
    <t>RUA PRESIDENTE KENNEDY,  279,   BAIRRO: CIDADE NOVA</t>
  </si>
  <si>
    <t>59072670</t>
  </si>
  <si>
    <t>RUA RIO GURUPI,  24, CS 5  BAIRRO: RIO PEQUENO</t>
  </si>
  <si>
    <t>Camboriú</t>
  </si>
  <si>
    <t>88343104</t>
  </si>
  <si>
    <t>RUA CLOTILDE DE OLIVEIRA RODRIGUES,  24, APT 201  BAIRRO: FONSECA</t>
  </si>
  <si>
    <t>Niterói</t>
  </si>
  <si>
    <t>24120170</t>
  </si>
  <si>
    <t>RUA MAURO ROSAS,  4,   BAIRRO: PLANALTO</t>
  </si>
  <si>
    <t>69044752</t>
  </si>
  <si>
    <t>RUA B,  33, CASA  BAIRRO: RESTINGA VELHA</t>
  </si>
  <si>
    <t>91790160</t>
  </si>
  <si>
    <t>RUA YUKI TIBA,  238, CASA  BAIRRO: CIDADE INTERCAP</t>
  </si>
  <si>
    <t>Taboão da Serra</t>
  </si>
  <si>
    <t>06757040</t>
  </si>
  <si>
    <t>RUA JOSE LEAL MARTINS,  405,   BAIRRO: MARCO</t>
  </si>
  <si>
    <t>Belem</t>
  </si>
  <si>
    <t>66095280</t>
  </si>
  <si>
    <t>RUA CARDOSO,  188,   BAIRRO: POTENGI</t>
  </si>
  <si>
    <t>59108205</t>
  </si>
  <si>
    <t>RUA ROTARY,  250,   BAIRRO: JARDIM AMERICA</t>
  </si>
  <si>
    <t>Bragança Paulista</t>
  </si>
  <si>
    <t>12902070</t>
  </si>
  <si>
    <t>RUA HERCILIO HENRIQUE BORBA,  867,   BAIRRO: ULYSSES GUIMARAES</t>
  </si>
  <si>
    <t>89230679</t>
  </si>
  <si>
    <t>RUA DR JOSE LOURENCO ,  1500, AP 301 BL A   BAIRRO: ALDEOTA</t>
  </si>
  <si>
    <t>60115281</t>
  </si>
  <si>
    <t>RUA MAESTRO BENEDITO OLEGARIO BERTI,  43,   BAIRRO: ALTO IPIRANGA</t>
  </si>
  <si>
    <t>08737290</t>
  </si>
  <si>
    <t>RUA VERAO,  198, Q3 L3   BAIRRO: PORTAL DAS FLORES</t>
  </si>
  <si>
    <t>Arapongas</t>
  </si>
  <si>
    <t>86701535</t>
  </si>
  <si>
    <t>RUA VISCONDE DE PIRAJA,  168, APT 301  BAIRRO: IPANEMA</t>
  </si>
  <si>
    <t>22410000</t>
  </si>
  <si>
    <t>QUADRA QC 3 CONJUNTO 11,  301, LOTE 01 COND 17 BL D  BAIRRO: RIACHO FUNDO</t>
  </si>
  <si>
    <t>71888211</t>
  </si>
  <si>
    <t>RUA JORGE AUGUSTO DA SILVEIRA,  105,   BAIRRO: MORUMBI</t>
  </si>
  <si>
    <t>Piracicaba</t>
  </si>
  <si>
    <t>13420430</t>
  </si>
  <si>
    <t>RUA HAITI,  331, 15 B  BAIRRO: JARDIM AMERICA</t>
  </si>
  <si>
    <t>São José dos Campos</t>
  </si>
  <si>
    <t>12235070</t>
  </si>
  <si>
    <t>RUA OTILIA WEY PEREIRA,  128, BL G AP 3  BAIRRO: BOA VISTA</t>
  </si>
  <si>
    <t>Sorocaba</t>
  </si>
  <si>
    <t>18085842</t>
  </si>
  <si>
    <t>RUA SILVEIRA LOBO ,  112, CASA 1 AP 201  BAIRRO: CACHAMBI</t>
  </si>
  <si>
    <t>20780310</t>
  </si>
  <si>
    <t>RUA PERDIZES,  33,   BAIRRO: PAULICEIA</t>
  </si>
  <si>
    <t>09688050</t>
  </si>
  <si>
    <t>RUA INDEPENDENCIA ,  58, CASA 4  BAIRRO: JARDIM KERALUX</t>
  </si>
  <si>
    <t>03828180</t>
  </si>
  <si>
    <t>ALAMEDA TRINTA E UM,  65, CS B  BAIRRO: TAPANA (ICOARACI)</t>
  </si>
  <si>
    <t>66833210</t>
  </si>
  <si>
    <t>RUA MARIO GONCALVES CAMPOS,  350,   BAIRRO: POUSADA DOS CAMPOS</t>
  </si>
  <si>
    <t>Pouso Alegre</t>
  </si>
  <si>
    <t>37553661</t>
  </si>
  <si>
    <t>RUA MAGDA PERONA FROSSARD,  579, CD  BAIRRO: NOVA ALIANÇA</t>
  </si>
  <si>
    <t>14026596</t>
  </si>
  <si>
    <t>RUA PADRE JAIME,  195,   BAIRRO: JARDIM SELMA</t>
  </si>
  <si>
    <t>Mogi Guaçu</t>
  </si>
  <si>
    <t>13843085</t>
  </si>
  <si>
    <t>RUA VINTE E CINCO DE MAIO,  38, Px COMERCIAL SORRISO  BAIRRO: RECANTO VINHAIS</t>
  </si>
  <si>
    <t>65070210</t>
  </si>
  <si>
    <t>RUA CARLOS REIS,  9629,   BAIRRO: MARIANA</t>
  </si>
  <si>
    <t>Porto Velho</t>
  </si>
  <si>
    <t>76813526</t>
  </si>
  <si>
    <t>CAMINHO SAO MIGUEL ,  17, CS 9  BAIRRO: ALTO SAO MANOEL</t>
  </si>
  <si>
    <t>Santos</t>
  </si>
  <si>
    <t>11095215</t>
  </si>
  <si>
    <t>RUA VICTORINO DA CAS,  600, CS 106C  BAIRRO: CERRITO</t>
  </si>
  <si>
    <t>Santa Maria</t>
  </si>
  <si>
    <t>97060491</t>
  </si>
  <si>
    <t>RUA COMENDADOR ALFAIA RODRIGUES,  47, APT 71  BAIRRO: EMBARE</t>
  </si>
  <si>
    <t>11025151</t>
  </si>
  <si>
    <t>RUA AGOSTINHO NUNES DE ABREU,  99,   BAIRRO: CATUMBI</t>
  </si>
  <si>
    <t>03022060</t>
  </si>
  <si>
    <t xml:space="preserve">RUA PASTEUR,  1082, APT 202  BAIRRO: GUARANI </t>
  </si>
  <si>
    <t>83408020</t>
  </si>
  <si>
    <t>RUA CORONEL AZEVEDO,  152,   BAIRRO: AGUAS CLARAS</t>
  </si>
  <si>
    <t>41310295</t>
  </si>
  <si>
    <t>RUA DUZENTOS E TRINTA ,  107, APT 901  BAIRRO: SETOR LESTE UNIVERSITARIO</t>
  </si>
  <si>
    <t>74605110</t>
  </si>
  <si>
    <t>RUA DUZENTOS E TRINTA,  107, APT 901  BAIRRO: SETOR LESTE UNIVERSITARIO</t>
  </si>
  <si>
    <t>RUA MDV 1 ,  SN, BL 11 APT 102  BAIRRO: MOINHO DOS VENTOS</t>
  </si>
  <si>
    <t>74371445</t>
  </si>
  <si>
    <t xml:space="preserve">RUA NICARAGUA,  0, QD 37 LT 15  BAIRRO: PARQUE ANHANGUERA II </t>
  </si>
  <si>
    <t>74340300</t>
  </si>
  <si>
    <t>RUA DAS GOIABEIRAS,  129, CASA  BAIRRO: PARQUE GUARANI</t>
  </si>
  <si>
    <t>89209660</t>
  </si>
  <si>
    <t>AVENIDA NOSSA SENHORA DAS DORES,  SN, QD 131 LT 14 CASA 2  BAIRRO: JARDIM ALTO PARAISO</t>
  </si>
  <si>
    <t>74948160</t>
  </si>
  <si>
    <t>RUA JOSE REUTER,  1077,   BAIRRO: VELHA CENTRAL</t>
  </si>
  <si>
    <t>Blumenau</t>
  </si>
  <si>
    <t>89046000</t>
  </si>
  <si>
    <t>AVENIDA TOTO BUENO,  SN, QD 97 LT 21  BAIRRO: JARDIM BALNEARIO MEIA PONTE</t>
  </si>
  <si>
    <t>74590760</t>
  </si>
  <si>
    <t>RUA LAURO MULLER ,  1376,   BAIRRO: PRAÇA</t>
  </si>
  <si>
    <t>Tijucas</t>
  </si>
  <si>
    <t>88200000</t>
  </si>
  <si>
    <t>RUA CORONEL SCHWAB FILHO,  242, APTO 102 BLOCO B  BAIRRO: BENTO FERREIRA</t>
  </si>
  <si>
    <t>RUA VELHA,  9, RUA CAMOCIM CASA FUNDOS  BAIRRO: PETROPOLIS</t>
  </si>
  <si>
    <t>89208885</t>
  </si>
  <si>
    <t>RUA ALMERINDA MONTENEGRO,  100, CASA A  BAIRRO: SIQUEIRA</t>
  </si>
  <si>
    <t>60732542</t>
  </si>
  <si>
    <t>RUA 21,  103, CONDOMINIO CRISTAL PARK  BAIRRO: SETOR DE CHACARAS ANHANGUERA C </t>
  </si>
  <si>
    <t>72871673</t>
  </si>
  <si>
    <t>LOTE AVENIDA LACO,  389, QD 12 CS 7  BAIRRO: JEQUITIBA</t>
  </si>
  <si>
    <t>69915738</t>
  </si>
  <si>
    <t>RUA ITORO,  160, 1205  BAIRRO: MENINO DEUS</t>
  </si>
  <si>
    <t>90110290</t>
  </si>
  <si>
    <t>RUA P16,  SN, COND GRAM CAMPINAS  BAIRRO: SETOR DOS FUNCIONARIOS</t>
  </si>
  <si>
    <t>74543040</t>
  </si>
  <si>
    <t>RUA 259,  9, QD951 LT 06  BAIRRO: SETOR LESTE UNIVERSITARIO</t>
  </si>
  <si>
    <t>74610230</t>
  </si>
  <si>
    <t>RUA FIACAO DA SAUDE,  194, BL C2 APT 118  BAIRRO: VILA DA SAUDE</t>
  </si>
  <si>
    <t>04144020</t>
  </si>
  <si>
    <t>RUA ALBERTO PASQUALINE,  30, Q 30 LT 15  BAIRRO: JARDIM RIVIEIRA</t>
  </si>
  <si>
    <t>74966666</t>
  </si>
  <si>
    <t>RUA DOIS,  69, QD 9 LT 13  BAIRRO: PARQUE INDUSTRIAL DE GOIANIA</t>
  </si>
  <si>
    <t>74630080</t>
  </si>
  <si>
    <t>RUA MARIA ADELAIDE VIEIRA,  135,   BAIRRO: PEIXINHOS</t>
  </si>
  <si>
    <t>Olinda</t>
  </si>
  <si>
    <t>53230300</t>
  </si>
  <si>
    <t>AVENIDA BOM HELDER CAMARA,  23, A  BAIRRO: TODOS OS SANTOS</t>
  </si>
  <si>
    <t>20770145</t>
  </si>
  <si>
    <t>RUA LYDIA GONCALVES DE ALMEIDA,  14,   BAIRRO: FERRADURA</t>
  </si>
  <si>
    <t>28951049</t>
  </si>
  <si>
    <t>AVENIDA DARCY BITENCOURT COSTA,  400, QD JK BL 7 AP 201  BAIRRO: OLARIA</t>
  </si>
  <si>
    <t>21073140</t>
  </si>
  <si>
    <t>RUA DOM PEDRO II,  114, CASA 2  BAIRRO: SANTA CRUZ</t>
  </si>
  <si>
    <t>Gravataí</t>
  </si>
  <si>
    <t>94170250</t>
  </si>
  <si>
    <t>RUA ARATICUM,  607, AP 503  BAIRRO: ANIL</t>
  </si>
  <si>
    <t>22753501</t>
  </si>
  <si>
    <t>RUA PEREIRA PINTO,  102,   BAIRRO: TOMÁS COELHO</t>
  </si>
  <si>
    <t>20000001</t>
  </si>
  <si>
    <t>RUA TRINTA E NOVE,  126,   BAIRRO: JARDIM PAULISTA</t>
  </si>
  <si>
    <t>Paulista</t>
  </si>
  <si>
    <t>53409700</t>
  </si>
  <si>
    <t>RUA TENENTE SOUZA ,  1188, LT NOVO HORIZONTE  BAIRRO: LAGOA AZUL</t>
  </si>
  <si>
    <t>59134080</t>
  </si>
  <si>
    <t>RUA RAMOS FERREIRA,  324, PISTA  BAIRRO: PISTA</t>
  </si>
  <si>
    <t>69911190</t>
  </si>
  <si>
    <t>RUA VENEZA,  152, PAGANI QD 13 LT 7  BAIRRO: PASSA VINTE</t>
  </si>
  <si>
    <t>Palhoça</t>
  </si>
  <si>
    <t>88132231</t>
  </si>
  <si>
    <t>RUA JOVINO SOBREIRA DE CARVLHO,  485, AP 01  BAIRRO: JARDIM PAULISTAN</t>
  </si>
  <si>
    <t>58414370</t>
  </si>
  <si>
    <t>01310-915</t>
  </si>
  <si>
    <t>TAILINEARAUJO24@GMAIL.COM</t>
  </si>
  <si>
    <t xml:space="preserve">VANIAFERREIRA2206@GMAIL.COM                                                                         </t>
  </si>
  <si>
    <t>ERICAEBRENNOLB@GMAIL.COM</t>
  </si>
  <si>
    <t>IRIS_KAIALA@HOTMAIL.COM</t>
  </si>
  <si>
    <t xml:space="preserve">JEANEGABI123@GMAIL.COM                                                                              </t>
  </si>
  <si>
    <t>KELLYCPIRES@ICLOUD.COM</t>
  </si>
  <si>
    <t xml:space="preserve">RUA PEDRO CACHOEIRA 92 </t>
  </si>
  <si>
    <t>41510040</t>
  </si>
  <si>
    <t xml:space="preserve">AV CORONEL MIGUEL DIAS 1140 </t>
  </si>
  <si>
    <t>60810160</t>
  </si>
  <si>
    <t xml:space="preserve">DIVAOLIVEIRA2326@GMAIL.COM                                                                          </t>
  </si>
  <si>
    <t xml:space="preserve">XAVIERKAMILA79@GMAIL.COM                                                                            </t>
  </si>
  <si>
    <t>NEYARAVIANADACOSTAVIANA@GMAIL.COM</t>
  </si>
  <si>
    <t xml:space="preserve">SEMEMAIL@GMAIL.COM                                                                                  </t>
  </si>
  <si>
    <t xml:space="preserve">THAYSEHENRY@GMAIL.COM                                                                               </t>
  </si>
  <si>
    <t>CONTATO@TIMS.COM.BR</t>
  </si>
  <si>
    <t>BROADWAY 1289 FI 9</t>
  </si>
  <si>
    <t xml:space="preserve">PLAZA 3ER NIVEL OFICINA 601 </t>
  </si>
  <si>
    <t>00000000</t>
  </si>
  <si>
    <t xml:space="preserve">HAYLAKETYLA@GMAIL.COM                                                                               </t>
  </si>
  <si>
    <t>NILMA.ADRINA@GMAI.COM</t>
  </si>
  <si>
    <t>PATYSILVA_20@HOTMAIL.COM</t>
  </si>
  <si>
    <t xml:space="preserve">RUA MILTON INSUELA PEREIRA SN </t>
  </si>
  <si>
    <t>79115390</t>
  </si>
  <si>
    <t xml:space="preserve">FABIANOCOSTAFC0232@GMAIL.COM                                                                        </t>
  </si>
  <si>
    <t>JCARLLOS131@GMAIL.COM</t>
  </si>
  <si>
    <t>MARCIONILA.SIQUEIRA@ZINZANE.COM.BR</t>
  </si>
  <si>
    <t xml:space="preserve">RUA JOÃO PAULO IV 22 </t>
  </si>
  <si>
    <t>MARITUBA</t>
  </si>
  <si>
    <t>67201585</t>
  </si>
  <si>
    <t xml:space="preserve">VILA RIO 139 </t>
  </si>
  <si>
    <t>66023420</t>
  </si>
  <si>
    <t xml:space="preserve">RUA LEONEL CAETANO 2337 </t>
  </si>
  <si>
    <t>64003290</t>
  </si>
  <si>
    <t>ENDEREÇO 59.037-155 59.037-155</t>
  </si>
  <si>
    <t>0000000</t>
  </si>
  <si>
    <t>ANDRESSASOUSARODRIGUES19@GMAIL.COM</t>
  </si>
  <si>
    <t>CAROLINA.SANTOSCARV@GMAIL.COM</t>
  </si>
  <si>
    <t xml:space="preserve">CJHUCILENE@YAHOO.COM                                                                                </t>
  </si>
  <si>
    <t>FATURAMENTO.EY@BR.EY.COM</t>
  </si>
  <si>
    <t xml:space="preserve">GABRIEL88@HOTMAIL.COM                                                                               </t>
  </si>
  <si>
    <t>RUA GUIRAREIA 686 - ATÉ 750/751</t>
  </si>
  <si>
    <t>21371420</t>
  </si>
  <si>
    <t>GERVELLERMOTA@GMAIL.COM</t>
  </si>
  <si>
    <t xml:space="preserve">RUA SERGIPE 102 </t>
  </si>
  <si>
    <t>28922360</t>
  </si>
  <si>
    <t>JOYCE_WILLRICH@HOTMAIL.COM</t>
  </si>
  <si>
    <t xml:space="preserve">LARISSA.BRITO@ZINZANE.COM                                                                           </t>
  </si>
  <si>
    <t xml:space="preserve">RUA   ENDEREÇO NÃO IDENTIFICADO 1 </t>
  </si>
  <si>
    <t>88888888</t>
  </si>
  <si>
    <t xml:space="preserve">LUMOURA71@GMAIL.COM                                                                                 </t>
  </si>
  <si>
    <t>ENDEREÇO ENDEREÇO ENDEREÇO</t>
  </si>
  <si>
    <t>000000</t>
  </si>
  <si>
    <t>MARCOMILA@MSN.COM</t>
  </si>
  <si>
    <t>22775022</t>
  </si>
  <si>
    <t xml:space="preserve">MARCUSSTUIOM3@GAMIL.COM                                                                             </t>
  </si>
  <si>
    <t xml:space="preserve">RUA THEOTÔNIO DOS SANTOS 45 </t>
  </si>
  <si>
    <t>21532280</t>
  </si>
  <si>
    <t xml:space="preserve">MARIALUIZAAMANCIO497@GMAIL.COM                                                                      </t>
  </si>
  <si>
    <t>MARIANA@ZINZANE.COM.BR</t>
  </si>
  <si>
    <t>AVENIDA EMBAIXADOR ABELARDO BUENO 199 SALAS 402,403 E 404</t>
  </si>
  <si>
    <t>MFCOLOBOADV@HOTMAIL.COM</t>
  </si>
  <si>
    <t>NANALUIZ28@GMAIL.COM</t>
  </si>
  <si>
    <t xml:space="preserve">NANDA_IP@HOTMAIL.COM                                                                                </t>
  </si>
  <si>
    <t>NATYVITOR2502@GMAIL.COM</t>
  </si>
  <si>
    <t>LAGUNACASA</t>
  </si>
  <si>
    <t>NFE@TRANSFIT.COM.BR</t>
  </si>
  <si>
    <t>PRI.ACP@OUTLOOK.COM</t>
  </si>
  <si>
    <t>RICARDO.FRANCA@ZINZANE.COM.BR</t>
  </si>
  <si>
    <t xml:space="preserve">R SANTA CLARA 272 </t>
  </si>
  <si>
    <t>22041010</t>
  </si>
  <si>
    <t>SAC@CACULA.COM</t>
  </si>
  <si>
    <t>ABERLADO BUENO 199 404</t>
  </si>
  <si>
    <t>SOLESYETIQUETAS@IG.COM.BR</t>
  </si>
  <si>
    <t>THAINARAS053@GMAIL.COM</t>
  </si>
  <si>
    <t xml:space="preserve">THAYLLAMAYTE@GMAIL.COM                                                                              </t>
  </si>
  <si>
    <t>THISANREFRI@GMAIL.COM</t>
  </si>
  <si>
    <t>VICTORIA.FAIZEL@ZINZANE.COM.BR</t>
  </si>
  <si>
    <t xml:space="preserve">AVENIDA PRADO JUNIOR 160 </t>
  </si>
  <si>
    <t>22011040</t>
  </si>
  <si>
    <t>YARARIOSS@HOTMAIL.COM</t>
  </si>
  <si>
    <t>AVENIDA NOSSA SENHORA DE COPAC 195 - DE 33 A 485 - LADO ÍMPAR</t>
  </si>
  <si>
    <t>22020002</t>
  </si>
  <si>
    <t xml:space="preserve">AVENIDA NOSSA SENHORA DE COPACABANA 610 </t>
  </si>
  <si>
    <t>22050001</t>
  </si>
  <si>
    <t xml:space="preserve">VIEIRA SOUTO 192 </t>
  </si>
  <si>
    <t>BERZ@TCA.COM.BR</t>
  </si>
  <si>
    <t>RUA BENTO GONÇALVES 2222 - ATÉ 2449/2450</t>
  </si>
  <si>
    <t>95600118</t>
  </si>
  <si>
    <t>M.RICHA@MARIAHELENAREP.COM.BR</t>
  </si>
  <si>
    <t>JUJUBAHCARDOSO@HOTMAIL.COM</t>
  </si>
  <si>
    <t>ANDREIAVIANAMACIEL@GMAIL.COM</t>
  </si>
  <si>
    <t>DALRE1967@GMAIL.COM</t>
  </si>
  <si>
    <t xml:space="preserve">AVENIDA IBIRAPUERA 3103 </t>
  </si>
  <si>
    <t>04029902</t>
  </si>
  <si>
    <t>MONALIZAPAIS321@GMAIL.COM</t>
  </si>
  <si>
    <t xml:space="preserve">NATI.CAMILAS@GMAIL.COM                                                                              </t>
  </si>
  <si>
    <t xml:space="preserve">RUA AMADOR BUENO 29 </t>
  </si>
  <si>
    <t>11013913</t>
  </si>
  <si>
    <t xml:space="preserve">RUA GOMES DE CARVALHO 1581 </t>
  </si>
  <si>
    <t>04547006</t>
  </si>
  <si>
    <t>AVENIDA PAULISTA, 1294,  6º Andar - conjunto 6B</t>
  </si>
  <si>
    <t>São paulo</t>
  </si>
  <si>
    <t>08.410.072/0001-19</t>
  </si>
  <si>
    <t>Rj</t>
  </si>
  <si>
    <t>25.804-970</t>
  </si>
  <si>
    <t>Rua Dr Antonio Carlos, 119 - Centro,</t>
  </si>
  <si>
    <t>Tres Rios</t>
  </si>
  <si>
    <t>Rua Orindiuva, 88</t>
  </si>
  <si>
    <t>02130-040</t>
  </si>
  <si>
    <t>Valor (R$)</t>
  </si>
  <si>
    <t>Avenida Brig Faria Lima, 3477</t>
  </si>
  <si>
    <t>04538-133</t>
  </si>
  <si>
    <t>fiscal@bancodaycoval.com.br</t>
  </si>
  <si>
    <t>Avenida Paulista, 1842</t>
  </si>
  <si>
    <t>01310-923</t>
  </si>
  <si>
    <t>Avenida Das Americas, 1690</t>
  </si>
  <si>
    <t>22640-101</t>
  </si>
  <si>
    <t>Estrada Dias Tavares, 2200</t>
  </si>
  <si>
    <t>JUIZ DE FOR A</t>
  </si>
  <si>
    <t>36105-000</t>
  </si>
  <si>
    <t>Rua Capitao Montanha, 177</t>
  </si>
  <si>
    <t>90010-040</t>
  </si>
  <si>
    <t>Rua Volkswagen, 291</t>
  </si>
  <si>
    <t>04344-020</t>
  </si>
  <si>
    <t>atendimento@cmcapital.com.br</t>
  </si>
  <si>
    <t>RFB</t>
  </si>
  <si>
    <t>Sefaz - RO</t>
  </si>
  <si>
    <t>Sefaz - AL</t>
  </si>
  <si>
    <t>Sefaz - MG</t>
  </si>
  <si>
    <t>Sefaz - BA</t>
  </si>
  <si>
    <t>Sefaz - PA</t>
  </si>
  <si>
    <t>Sefaz - AM</t>
  </si>
  <si>
    <t>Sefaz - PR</t>
  </si>
  <si>
    <t>Sefaz - PB</t>
  </si>
  <si>
    <t>Sefaz - PE</t>
  </si>
  <si>
    <t>Sefaz - MS</t>
  </si>
  <si>
    <t>Sefaz - DF</t>
  </si>
  <si>
    <t>Sefaz - PI</t>
  </si>
  <si>
    <t>Sefaz - GO</t>
  </si>
  <si>
    <t>Sefaz - SP</t>
  </si>
  <si>
    <t>Sefaz - MT</t>
  </si>
  <si>
    <t>Sefaz - ES</t>
  </si>
  <si>
    <t>Sefaz - AC</t>
  </si>
  <si>
    <t>Sefaz - MA</t>
  </si>
  <si>
    <t>Sefaz - SE</t>
  </si>
  <si>
    <t>Sefaz - RR</t>
  </si>
  <si>
    <t>Sefaz - RN</t>
  </si>
  <si>
    <t>Sefaz - RS</t>
  </si>
  <si>
    <t>Sefaz - SC</t>
  </si>
  <si>
    <t>Sefaz - RJ</t>
  </si>
  <si>
    <t>00.394.460/0216-53</t>
  </si>
  <si>
    <t>Procuradoria-Geral da Fazenda Nacional (PGFN)</t>
  </si>
  <si>
    <t>Valor do crédito</t>
  </si>
  <si>
    <t>Não Sujeito</t>
  </si>
  <si>
    <t>Data Base: 23/07/2025</t>
  </si>
  <si>
    <t xml:space="preserve">Esta Lista de Credores foi elaborada com base nas informações 
financeiras,econômicas, jurídicas e contábeis disponíveis à época de sua elaboração </t>
  </si>
  <si>
    <t>R CAPITAO MONTANHA, 177</t>
  </si>
  <si>
    <t>34.325.326/0001-80</t>
  </si>
  <si>
    <t>gabin.sefaz@gmail.com</t>
  </si>
  <si>
    <t>Rua Benjamim Constant, 946</t>
  </si>
  <si>
    <t>69900-062</t>
  </si>
  <si>
    <t>12.200.192/0001-69</t>
  </si>
  <si>
    <t>atendimento@sefaz.al.gov.br</t>
  </si>
  <si>
    <t>Rua Gen. Hermes, 80 - Cambona</t>
  </si>
  <si>
    <t>57020-904</t>
  </si>
  <si>
    <t>04.312.377/0001-37</t>
  </si>
  <si>
    <t>ouvidoria@sefaz.am.gov.br</t>
  </si>
  <si>
    <t>Av. André Araújo, 150 - Aleixo</t>
  </si>
  <si>
    <t>69060-000</t>
  </si>
  <si>
    <t>13.937.073/0001-56</t>
  </si>
  <si>
    <t>faleconosco@sefaz.ba.gov.br </t>
  </si>
  <si>
    <t>2ª Avenida, 260 - CAB</t>
  </si>
  <si>
    <t>41745-003</t>
  </si>
  <si>
    <t>00.394.684/0001-53</t>
  </si>
  <si>
    <t>Logradouro ST PMU, BLOCO B, 10º ANDAR PARTE A, ZONA CÍVICO-ADMINISTRATIVA</t>
  </si>
  <si>
    <t>70075-900</t>
  </si>
  <si>
    <t>27.078.485/0001-09</t>
  </si>
  <si>
    <t>atendimento@sefaz.es.gov.br</t>
  </si>
  <si>
    <t>Av. Mal. Mascarenhas de Moraes, 2125 - Bento Ferreira</t>
  </si>
  <si>
    <t>29052-122</t>
  </si>
  <si>
    <t>01.543.733/0001-20</t>
  </si>
  <si>
    <t>faleconosco.economia@goias.gov.br</t>
  </si>
  <si>
    <t>Av. Vereador José Monteiro, nº 2233, Setor Nova Vila Goiânia</t>
  </si>
  <si>
    <t>74653-900 </t>
  </si>
  <si>
    <t>06.055.749/0001-35</t>
  </si>
  <si>
    <t>ouvidoria@sefaz.ma.gov.br</t>
  </si>
  <si>
    <t>Av. Carlos Cunha, s/n - Jaracaty</t>
  </si>
  <si>
    <t>65076-820</t>
  </si>
  <si>
    <t>16.907.746/0001-13</t>
  </si>
  <si>
    <t>srfbelohorizonte@fazenda.mg.gov.br</t>
  </si>
  <si>
    <t>Rod. Papa João Paulo II, 4001 - Prédio Gerais, 7º andar – Serra Verde</t>
  </si>
  <si>
    <t>31630-901</t>
  </si>
  <si>
    <t>02.935.843/0001-05</t>
  </si>
  <si>
    <t>cadm@fazenda.ms.gov.br</t>
  </si>
  <si>
    <t>Av. Des. José Nunes da Cunha, s/n - Bloco IV - Parque dos Poderes</t>
  </si>
  <si>
    <t>79031-310</t>
  </si>
  <si>
    <t>03.507.415/0005-78</t>
  </si>
  <si>
    <t>ouvidoria@sefaz.mt.gov.br</t>
  </si>
  <si>
    <t>Av. Hist. Rubens de Mendonça, 3415 - Centro Pol. Adm. (CPA)</t>
  </si>
  <si>
    <t>78049-936</t>
  </si>
  <si>
    <t>05.054.903/0001-79</t>
  </si>
  <si>
    <t>sefagab@sefa.pa.gov.br</t>
  </si>
  <si>
    <t>Av. Visconde de Souza Franco, 110 - Reduto</t>
  </si>
  <si>
    <t>66053-000</t>
  </si>
  <si>
    <t>08.761.132/0001-48</t>
  </si>
  <si>
    <t>protocolo@sefaz.pb.gov.br</t>
  </si>
  <si>
    <t>Av. João da Mata, s/n - Bloco IV - Jaguaribe</t>
  </si>
  <si>
    <t>58015-020</t>
  </si>
  <si>
    <t>10.572.014/0001-33</t>
  </si>
  <si>
    <t>ouvidoria@sefaz.pe.gov.br</t>
  </si>
  <si>
    <t>Rua do Imperador Dom Pedro II, s/n - Santo Antônio</t>
  </si>
  <si>
    <t>50010-240</t>
  </si>
  <si>
    <t>06.553.556/0001-91</t>
  </si>
  <si>
    <t>gabinete@sefaz.pi.gov.br</t>
  </si>
  <si>
    <t>Av. Pedro Freitas, s/n – Bloco C – Centro Administrativo – São Pedro</t>
  </si>
  <si>
    <t>64018-200</t>
  </si>
  <si>
    <t>76.416.890/0001-89</t>
  </si>
  <si>
    <t>ouvidoria@sefa.pr.gov.br</t>
  </si>
  <si>
    <t>Av. Vicente Machado, 445 - Centro</t>
  </si>
  <si>
    <t>80420-010</t>
  </si>
  <si>
    <t>42.498.675/0001-52</t>
  </si>
  <si>
    <t>suporteadrj@fazenda.rj.gov.br</t>
  </si>
  <si>
    <t>Av. Pres. Vargas, 670 - Centro</t>
  </si>
  <si>
    <t>20071-001</t>
  </si>
  <si>
    <t>24.519.654/0001-94</t>
  </si>
  <si>
    <t>atendimentosefaz@sefaz.rn.gov.br</t>
  </si>
  <si>
    <t>Av. Sen. Salgado Filho, s/n - Lagoa Nova (Centro Administrativo)</t>
  </si>
  <si>
    <t>59064-901</t>
  </si>
  <si>
    <t>05.599.253/0001-47</t>
  </si>
  <si>
    <t>gabsefin@sefin.ro.gov.br</t>
  </si>
  <si>
    <t>Av. Farquar, 2986 - Pedrinhas – Palácio Rio Madeira – Ed. Rio Pacaás Novos, 4º/5º andar</t>
  </si>
  <si>
    <t>76810-470</t>
  </si>
  <si>
    <t>16.723.250/0001-90</t>
  </si>
  <si>
    <t>GABINETE_SEFAZRR@HOTMAIL.COM</t>
  </si>
  <si>
    <t>Praça do Centro Cívico, 466 - Centro</t>
  </si>
  <si>
    <t>69301-380</t>
  </si>
  <si>
    <t>87.958.674/0001-81</t>
  </si>
  <si>
    <t>protocolo@sefaz.rs.gov.br</t>
  </si>
  <si>
    <t>Av. Mauá, 1155 / Rua Siqueira Campos, 1044 - Centro Histórico</t>
  </si>
  <si>
    <t>90030-080</t>
  </si>
  <si>
    <t>82.951.310/0001-56</t>
  </si>
  <si>
    <t>GEAFI@sef.sc.gov.br</t>
  </si>
  <si>
    <t xml:space="preserve">Rua Tenente Silveira, 60 - Centro </t>
  </si>
  <si>
    <t>Florianópolis</t>
  </si>
  <si>
    <t>88010-301</t>
  </si>
  <si>
    <t>34.841.179/0001-21</t>
  </si>
  <si>
    <t> gabinete@fazenda.se.gov.br</t>
  </si>
  <si>
    <t>Rua José Carvalho Pinto, 280 - Jardins</t>
  </si>
  <si>
    <t>Aracaju</t>
  </si>
  <si>
    <t>49026-150</t>
  </si>
  <si>
    <t>46.377.222/0001-29</t>
  </si>
  <si>
    <t>gabsec@fazenda.sp.gov.br</t>
  </si>
  <si>
    <t>Av. Rangel Pestana, 300 - Sé</t>
  </si>
  <si>
    <t>01017-911</t>
  </si>
  <si>
    <t>5505775000132</t>
  </si>
  <si>
    <t>16701716002523</t>
  </si>
  <si>
    <t>12610459000196</t>
  </si>
  <si>
    <t>RVR VALE CONFECCOES EIRELI</t>
  </si>
  <si>
    <t>18869029000170</t>
  </si>
  <si>
    <t>confeccaonew5@gmail.com / a.branco@uol.com.br</t>
  </si>
  <si>
    <t xml:space="preserve">AV VEREADOR CHEQUER ELIAS, 4000 - CENTRO - BARRA DO PIRAI </t>
  </si>
  <si>
    <t>27120-320</t>
  </si>
  <si>
    <t>11581339000145</t>
  </si>
  <si>
    <t>BANCO BRADESCO S.A.</t>
  </si>
  <si>
    <t>Tipo</t>
  </si>
  <si>
    <t>FOLHA DE PAGAMENTO</t>
  </si>
  <si>
    <t>BANCO</t>
  </si>
  <si>
    <t>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</si>
</sst>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$&quot;\ * #,##0_-;\-&quot;R$&quot;\ * #,##0_-;_-&quot;R$&quot;\ * &quot;-&quot;??_-;_-@_-"/>
    <numFmt numFmtId="167" formatCode="_(* #,##0_);_(* \(#,##0\);_(* &quot;-&quot;??_);_(@_)"/>
    <numFmt numFmtId="168" formatCode="_-* #,##0_-;\-* #,##0_-;_-* &quot;-&quot;??_-;_-@_-"/>
    <numFmt numFmtId="169" formatCode="#,##0.00_);\(#,##0.00\);\–_);&quot;–&quot;_)"/>
    <numFmt numFmtId="170" formatCode="_(* #,##0.0_);_(* \(#,##0.0\);_(* &quot;-&quot;??_);_(@_)"/>
    <numFmt numFmtId="171" formatCode="_-[$R$-416]\ * #,##0.00_-;\-[$R$-416]\ * #,##0.00_-;_-[$R$-416]\ * &quot;-&quot;??_-;_-@_-"/>
  </numFmts>
  <fonts count="35">
    <font>
      <sz val="10"/>
      <color theme="1"/>
      <name val="Arial (body)"/>
      <family val="2"/>
    </font>
    <font>
      <sz val="10"/>
      <color theme="1"/>
      <name val="Arial (body)"/>
      <family val="2"/>
    </font>
    <font>
      <sz val="10.5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rgb="FF9C5700"/>
      <name val="Arial (body)"/>
      <family val="2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name val="Aptos Narrow"/>
      <family val="2"/>
    </font>
    <font>
      <sz val="8"/>
      <name val="Arial (body)"/>
      <family val="2"/>
    </font>
    <font>
      <b/>
      <sz val="10"/>
      <color theme="0"/>
      <name val="Aptos Narrow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DC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5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1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23" fillId="12" borderId="0" applyNumberFormat="0" applyBorder="0" applyAlignment="0" applyProtection="0"/>
    <xf numFmtId="0" fontId="26" fillId="36" borderId="14" applyNumberFormat="0" applyAlignment="0" applyProtection="0"/>
    <xf numFmtId="0" fontId="4" fillId="37" borderId="17" applyNumberFormat="0" applyAlignment="0" applyProtection="0"/>
    <xf numFmtId="0" fontId="29" fillId="0" borderId="0" applyNumberFormat="0" applyFill="0" applyBorder="0" applyAlignment="0" applyProtection="0"/>
    <xf numFmtId="0" fontId="22" fillId="38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4" fillId="39" borderId="14" applyNumberFormat="0" applyAlignment="0" applyProtection="0"/>
    <xf numFmtId="0" fontId="27" fillId="0" borderId="16" applyNumberFormat="0" applyFill="0" applyAlignment="0" applyProtection="0"/>
    <xf numFmtId="0" fontId="3" fillId="40" borderId="18" applyNumberFormat="0" applyFont="0" applyAlignment="0" applyProtection="0"/>
    <xf numFmtId="0" fontId="25" fillId="36" borderId="15" applyNumberFormat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0" fillId="41" borderId="0" applyNumberFormat="0" applyBorder="0" applyAlignment="0" applyProtection="0"/>
    <xf numFmtId="0" fontId="3" fillId="42" borderId="0" applyNumberFormat="0" applyBorder="0" applyAlignment="0" applyProtection="0"/>
    <xf numFmtId="0" fontId="32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2" applyFont="1" applyAlignment="1">
      <alignment horizontal="left" vertical="center"/>
    </xf>
    <xf numFmtId="166" fontId="0" fillId="0" borderId="2" xfId="4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3" applyFont="1" applyBorder="1" applyAlignment="1">
      <alignment vertical="center"/>
    </xf>
    <xf numFmtId="166" fontId="6" fillId="0" borderId="1" xfId="4" applyNumberFormat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left"/>
    </xf>
    <xf numFmtId="0" fontId="6" fillId="3" borderId="1" xfId="3" applyFont="1" applyFill="1" applyBorder="1" applyAlignment="1">
      <alignment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1" fillId="7" borderId="1" xfId="0" applyFont="1" applyFill="1" applyBorder="1" applyAlignment="1">
      <alignment horizontal="center"/>
    </xf>
    <xf numFmtId="168" fontId="10" fillId="4" borderId="0" xfId="0" applyNumberFormat="1" applyFont="1" applyFill="1" applyAlignment="1">
      <alignment horizontal="center"/>
    </xf>
    <xf numFmtId="0" fontId="12" fillId="4" borderId="3" xfId="0" applyFont="1" applyFill="1" applyBorder="1"/>
    <xf numFmtId="168" fontId="12" fillId="4" borderId="3" xfId="1" applyNumberFormat="1" applyFont="1" applyFill="1" applyBorder="1"/>
    <xf numFmtId="168" fontId="12" fillId="6" borderId="3" xfId="1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6" fillId="2" borderId="1" xfId="3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6" fontId="6" fillId="2" borderId="1" xfId="4" applyNumberFormat="1" applyFont="1" applyFill="1" applyBorder="1" applyAlignment="1">
      <alignment vertical="center"/>
    </xf>
    <xf numFmtId="0" fontId="11" fillId="7" borderId="4" xfId="0" applyFont="1" applyFill="1" applyBorder="1" applyAlignment="1">
      <alignment horizontal="center"/>
    </xf>
    <xf numFmtId="168" fontId="9" fillId="0" borderId="0" xfId="1" applyNumberFormat="1" applyFont="1" applyFill="1" applyBorder="1" applyAlignment="1">
      <alignment horizontal="center"/>
    </xf>
    <xf numFmtId="0" fontId="6" fillId="8" borderId="1" xfId="3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11" fillId="7" borderId="1" xfId="0" applyFont="1" applyFill="1" applyBorder="1" applyAlignment="1">
      <alignment horizontal="left"/>
    </xf>
    <xf numFmtId="170" fontId="9" fillId="6" borderId="0" xfId="1" applyNumberFormat="1" applyFont="1" applyFill="1"/>
    <xf numFmtId="0" fontId="2" fillId="0" borderId="9" xfId="0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9" fontId="0" fillId="0" borderId="0" xfId="5" applyFont="1"/>
    <xf numFmtId="167" fontId="9" fillId="6" borderId="0" xfId="1" applyNumberFormat="1" applyFont="1" applyFill="1"/>
    <xf numFmtId="9" fontId="9" fillId="4" borderId="0" xfId="5" applyFont="1" applyFill="1" applyAlignment="1">
      <alignment horizontal="center"/>
    </xf>
    <xf numFmtId="9" fontId="9" fillId="6" borderId="0" xfId="5" applyFont="1" applyFill="1"/>
    <xf numFmtId="9" fontId="12" fillId="6" borderId="3" xfId="5" applyFont="1" applyFill="1" applyBorder="1"/>
    <xf numFmtId="0" fontId="12" fillId="10" borderId="3" xfId="0" applyFont="1" applyFill="1" applyBorder="1"/>
    <xf numFmtId="168" fontId="12" fillId="10" borderId="3" xfId="1" applyNumberFormat="1" applyFont="1" applyFill="1" applyBorder="1"/>
    <xf numFmtId="49" fontId="8" fillId="5" borderId="1" xfId="0" applyNumberFormat="1" applyFont="1" applyFill="1" applyBorder="1" applyAlignment="1">
      <alignment horizontal="center" vertical="center"/>
    </xf>
    <xf numFmtId="0" fontId="9" fillId="0" borderId="0" xfId="0" applyFont="1"/>
    <xf numFmtId="170" fontId="9" fillId="0" borderId="0" xfId="0" applyNumberFormat="1" applyFont="1"/>
    <xf numFmtId="14" fontId="9" fillId="0" borderId="0" xfId="0" applyNumberFormat="1" applyFont="1"/>
    <xf numFmtId="3" fontId="17" fillId="0" borderId="0" xfId="0" applyNumberFormat="1" applyFont="1" applyAlignment="1">
      <alignment horizontal="center" wrapText="1" readingOrder="1"/>
    </xf>
    <xf numFmtId="0" fontId="17" fillId="0" borderId="10" xfId="0" applyFont="1" applyBorder="1" applyAlignment="1">
      <alignment horizontal="center" wrapText="1" readingOrder="1"/>
    </xf>
    <xf numFmtId="0" fontId="12" fillId="6" borderId="0" xfId="0" applyFont="1" applyFill="1" applyAlignment="1">
      <alignment horizontal="center" vertical="center"/>
    </xf>
    <xf numFmtId="0" fontId="12" fillId="4" borderId="0" xfId="0" applyFont="1" applyFill="1"/>
    <xf numFmtId="0" fontId="18" fillId="4" borderId="0" xfId="0" applyFont="1" applyFill="1" applyAlignment="1">
      <alignment vertical="center"/>
    </xf>
    <xf numFmtId="0" fontId="18" fillId="0" borderId="0" xfId="0" applyFont="1"/>
    <xf numFmtId="165" fontId="6" fillId="0" borderId="4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3" applyFont="1" applyBorder="1" applyAlignment="1">
      <alignment horizontal="center" vertical="center"/>
    </xf>
    <xf numFmtId="170" fontId="6" fillId="0" borderId="1" xfId="1" applyNumberFormat="1" applyFont="1" applyBorder="1" applyAlignment="1">
      <alignment vertical="center"/>
    </xf>
    <xf numFmtId="171" fontId="9" fillId="0" borderId="0" xfId="1" applyNumberFormat="1" applyFont="1" applyFill="1"/>
    <xf numFmtId="171" fontId="12" fillId="10" borderId="3" xfId="1" applyNumberFormat="1" applyFont="1" applyFill="1" applyBorder="1"/>
    <xf numFmtId="171" fontId="9" fillId="4" borderId="0" xfId="0" applyNumberFormat="1" applyFont="1" applyFill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/>
    </xf>
    <xf numFmtId="0" fontId="9" fillId="4" borderId="0" xfId="0" applyFont="1" applyFill="1" applyAlignment="1">
      <alignment horizontal="left" indent="1"/>
    </xf>
    <xf numFmtId="0" fontId="34" fillId="7" borderId="1" xfId="0" applyFont="1" applyFill="1" applyBorder="1" applyAlignment="1">
      <alignment horizontal="left"/>
    </xf>
    <xf numFmtId="0" fontId="34" fillId="7" borderId="1" xfId="0" applyFont="1" applyFill="1" applyBorder="1" applyAlignment="1">
      <alignment horizontal="center"/>
    </xf>
    <xf numFmtId="170" fontId="6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3" applyFont="1" applyBorder="1" applyAlignment="1">
      <alignment vertical="center"/>
    </xf>
    <xf numFmtId="0" fontId="6" fillId="10" borderId="1" xfId="3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3" applyBorder="1"/>
    <xf numFmtId="0" fontId="6" fillId="0" borderId="2" xfId="3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" xfId="3" applyFont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4" fillId="0" borderId="20" xfId="3" applyFont="1" applyBorder="1" applyAlignment="1">
      <alignment horizontal="center" vertical="center"/>
    </xf>
  </cellXfs>
  <cellStyles count="54">
    <cellStyle name="20% - Accent1 2" xfId="10" xr:uid="{22306BD1-BA94-4664-AA65-921CEEB239D9}"/>
    <cellStyle name="20% - Accent2 2" xfId="11" xr:uid="{7136BEDB-E322-4B4A-9B70-B5ECF3B237A6}"/>
    <cellStyle name="20% - Accent3 2" xfId="12" xr:uid="{45888965-9655-4A84-BC08-03C8717232AB}"/>
    <cellStyle name="20% - Accent3 3" xfId="51" xr:uid="{4095830F-6393-4188-AB0C-9BD6E92ACB5E}"/>
    <cellStyle name="20% - Accent4 2" xfId="13" xr:uid="{6DE0397C-933F-4688-B08A-05E55AC87978}"/>
    <cellStyle name="20% - Accent5 2" xfId="14" xr:uid="{4E5BF08E-C077-45BC-BA39-A9916630CA3D}"/>
    <cellStyle name="20% - Accent6 2" xfId="15" xr:uid="{A2D27766-0F13-49F3-96D0-271A96C062B6}"/>
    <cellStyle name="40% - Accent1 2" xfId="16" xr:uid="{AD66745F-C40E-41CC-990F-3C5D97A2BE40}"/>
    <cellStyle name="40% - Accent2 2" xfId="17" xr:uid="{64648E43-99E8-45E7-B57C-113678DB6933}"/>
    <cellStyle name="40% - Accent3 2" xfId="18" xr:uid="{73184810-90A7-4429-9D3F-B7ED5496A959}"/>
    <cellStyle name="40% - Accent4 2" xfId="19" xr:uid="{2A189C55-DAF6-41AE-8EFF-B5AB0701AFB2}"/>
    <cellStyle name="40% - Accent5 2" xfId="20" xr:uid="{85BB5F7F-53E4-42F4-A122-75581AE06D63}"/>
    <cellStyle name="40% - Accent6 2" xfId="21" xr:uid="{A13A1C6C-4515-46E3-B5A0-6EEE6E61807F}"/>
    <cellStyle name="60% - Accent1 2" xfId="22" xr:uid="{8B1AAAD7-40F0-4A1E-8624-98C1EE2FB5BE}"/>
    <cellStyle name="60% - Accent2 2" xfId="23" xr:uid="{6405F5D4-BF16-4787-9CEB-C67396696731}"/>
    <cellStyle name="60% - Accent3 2" xfId="24" xr:uid="{823A815C-524D-4623-BF04-484F5A698CFC}"/>
    <cellStyle name="60% - Accent4 2" xfId="25" xr:uid="{F0584C04-0A0D-4435-891C-3DECFEEEE2C7}"/>
    <cellStyle name="60% - Accent5 2" xfId="26" xr:uid="{42B7A3E5-6C7B-4A5D-AE1F-69E7DEA1EBCC}"/>
    <cellStyle name="60% - Accent6 2" xfId="27" xr:uid="{998438A1-CFAC-427E-A52A-2BD9D85483CC}"/>
    <cellStyle name="Accent1 2" xfId="28" xr:uid="{7781A398-9B06-42CC-8EBF-305D70496EF3}"/>
    <cellStyle name="Accent2 2" xfId="29" xr:uid="{177CBB8D-9BC8-4ECA-AC37-96A05496DC1E}"/>
    <cellStyle name="Accent3 2" xfId="30" xr:uid="{3BFECD10-F265-400E-929E-4CB26E764E53}"/>
    <cellStyle name="Accent3 3" xfId="50" xr:uid="{21CFB032-A7A7-4374-8777-96724F4DE8D2}"/>
    <cellStyle name="Accent4 2" xfId="31" xr:uid="{7B7587B7-247E-461D-A6A0-ACE069DC2518}"/>
    <cellStyle name="Accent5 2" xfId="32" xr:uid="{06E9E0C4-87E0-4819-AC2E-6123C76BB4DB}"/>
    <cellStyle name="Accent6 2" xfId="33" xr:uid="{07AF3646-248E-4CAC-B202-7541AC835E24}"/>
    <cellStyle name="Bad 2" xfId="34" xr:uid="{621CB933-6B0D-4A6B-8E0B-563052BD796B}"/>
    <cellStyle name="Calculation 2" xfId="35" xr:uid="{C049D890-3F97-46F4-8044-235BC7F394E1}"/>
    <cellStyle name="Check Cell 2" xfId="36" xr:uid="{58255AED-4441-4929-AF5C-BC6BB465C3E4}"/>
    <cellStyle name="Comma 2" xfId="6" xr:uid="{914A41D2-CBDC-49F2-8CB3-FB4F33CCAD15}"/>
    <cellStyle name="Comma 3" xfId="53" xr:uid="{81EC6605-13E3-449B-A4A4-5A313E847186}"/>
    <cellStyle name="Currency 2" xfId="4" xr:uid="{37252BC4-D0FD-40E3-82D0-84A0BBCC7622}"/>
    <cellStyle name="Currency 3" xfId="7" xr:uid="{76AF666C-79D7-4902-BDB5-737A7ADA6D96}"/>
    <cellStyle name="Explanatory Text 2" xfId="37" xr:uid="{9673D963-842F-4CAA-A9B1-B7EC1FFCD7B3}"/>
    <cellStyle name="Good 2" xfId="38" xr:uid="{7B291052-6DC2-4A2B-B890-CE15FC4D00E9}"/>
    <cellStyle name="Heading 1 2" xfId="39" xr:uid="{C82E4F02-0440-45F8-AEF2-10852E9A2A5E}"/>
    <cellStyle name="Heading 2 2" xfId="40" xr:uid="{C8A909EB-6A1C-4DC0-9EE6-A76EAA8B77D2}"/>
    <cellStyle name="Heading 3 2" xfId="41" xr:uid="{AB8BB202-87B1-4A52-B933-D863EE09134D}"/>
    <cellStyle name="Heading 4 2" xfId="42" xr:uid="{695FDF33-BE34-4E3A-A40B-6CCE9924C121}"/>
    <cellStyle name="Input 2" xfId="43" xr:uid="{03932B99-337E-4DD7-A74D-D863674659F5}"/>
    <cellStyle name="Linked Cell 2" xfId="44" xr:uid="{E78D8A5B-C51F-49FD-AE05-B0CBDCBFC4B2}"/>
    <cellStyle name="Moeda" xfId="2" builtinId="4"/>
    <cellStyle name="Neutral 2" xfId="9" xr:uid="{2F118E8F-CDF0-4BA6-B7D0-3251F1ADDE60}"/>
    <cellStyle name="Normal" xfId="0" builtinId="0"/>
    <cellStyle name="Normal 2" xfId="3" xr:uid="{0C768E03-A17A-445E-B8AB-1215E08D8755}"/>
    <cellStyle name="Normal 2 2" xfId="52" xr:uid="{4579EAD7-BBD6-48C6-8943-9A9448658AA5}"/>
    <cellStyle name="Normal 3" xfId="8" xr:uid="{9E46EC79-D691-412D-95C4-065B178B7815}"/>
    <cellStyle name="Note 2" xfId="45" xr:uid="{7146F897-5D48-4144-A39C-4F1996FF42A5}"/>
    <cellStyle name="Output 2" xfId="46" xr:uid="{4C5381B2-A35B-4450-802A-B514030BB133}"/>
    <cellStyle name="Percent 2" xfId="49" xr:uid="{785C155C-E31C-4C20-BBB2-27F918C73AE2}"/>
    <cellStyle name="Porcentagem" xfId="5" builtinId="5"/>
    <cellStyle name="Title 2" xfId="47" xr:uid="{9D7141E7-EEC8-4B93-8719-413BFA46E2CC}"/>
    <cellStyle name="Vírgula" xfId="1" builtinId="3"/>
    <cellStyle name="Warning Text 2" xfId="48" xr:uid="{9ED24147-2357-43F8-82CF-11B453127C7D}"/>
  </cellStyles>
  <dxfs count="33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9" formatCode="#,##0.00_);\(#,##0.00\);\–_);&quot;–&quot;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9" formatCode="#,##0.00_);\(#,##0.00\);\–_);&quot;–&quot;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165" formatCode="_(* #,##0.00_);_(* \(#,##0.00\);_(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maj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18B85D-93A5-4A69-9735-D4E28AA277AA}" name="Table2" displayName="Table2" ref="A1:J1383" totalsRowShown="0" headerRowDxfId="32" dataDxfId="30" headerRowBorderDxfId="31" tableBorderDxfId="29">
  <tableColumns count="10">
    <tableColumn id="2" xr3:uid="{6C024E52-17C4-4491-A55A-6F902C7C40C7}" name="Credor" dataDxfId="28" dataCellStyle="Normal 2"/>
    <tableColumn id="3" xr3:uid="{473E745D-D506-417A-8A09-2CB1459DF8C3}" name="Classe" dataDxfId="27"/>
    <tableColumn id="4" xr3:uid="{F1DE0530-1872-4509-B24F-E5C9673A1DAC}" name="Tipo" dataDxfId="26"/>
    <tableColumn id="12" xr3:uid="{B8989029-33CC-4EBB-8172-DF0EA7E2D904}" name="Valor (BRL)" dataDxfId="25"/>
    <tableColumn id="5" xr3:uid="{56EA4D88-16EA-42C6-9DA3-BA445ED817D7}" name="CNPJ/CPF" dataDxfId="24" dataCellStyle="Normal 2"/>
    <tableColumn id="6" xr3:uid="{16E01291-CFCB-453A-A1A9-547D7848495A}" name="Endereço Eletrônico" dataDxfId="23"/>
    <tableColumn id="7" xr3:uid="{376B88C5-26C2-4BAD-918A-93BC4451D242}" name="Endereço" dataDxfId="22"/>
    <tableColumn id="8" xr3:uid="{23721D45-23CA-4CCA-AB53-C85A45F0FEFD}" name="Cidade" dataDxfId="21"/>
    <tableColumn id="9" xr3:uid="{EE1E9404-5A06-458A-AB92-3FAA1AD4A2DC}" name="UF" dataDxfId="20"/>
    <tableColumn id="10" xr3:uid="{EE3B47BA-86A7-4041-947D-60B00A6142C8}" name="CEP" dataDxfId="1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1B1573-4F16-48FC-9266-1517A19B52AC}" name="Table6" displayName="Table6" ref="A1:N4" totalsRowShown="0" headerRowDxfId="18" dataDxfId="16" headerRowBorderDxfId="17" tableBorderDxfId="15" totalsRowBorderDxfId="14">
  <autoFilter ref="A1:N4" xr:uid="{021B1573-4F16-48FC-9266-1517A19B52AC}"/>
  <tableColumns count="14">
    <tableColumn id="1" xr3:uid="{6AB73C5C-8124-4E3A-9602-CF3711FE0D12}" name="Devedor" dataDxfId="13"/>
    <tableColumn id="2" xr3:uid="{91E53EDC-E75B-4994-BC56-5D6A75485D7F}" name="Classificação" dataDxfId="12"/>
    <tableColumn id="3" xr3:uid="{95A51430-6B76-4D5B-9772-EE3188AFE945}" name="Credor" dataDxfId="11"/>
    <tableColumn id="4" xr3:uid="{3D563F23-532C-4059-8045-BE8C1C0F75DA}" name="CNPJ/CPF" dataDxfId="10"/>
    <tableColumn id="5" xr3:uid="{5B0FF79B-2C20-40D2-947A-56DF6D0F9EF4}" name="Endereço Eletrônico" dataDxfId="9"/>
    <tableColumn id="6" xr3:uid="{4968616C-5338-4672-804A-EE67F1731342}" name="Endereço" dataDxfId="8"/>
    <tableColumn id="7" xr3:uid="{2EB9BC18-DF59-41FA-9CA6-22D379C4725B}" name="Cidade" dataDxfId="7"/>
    <tableColumn id="8" xr3:uid="{20EF5DD9-B6F0-4DDC-88A6-F6D8937F8E48}" name="UF" dataDxfId="6"/>
    <tableColumn id="9" xr3:uid="{8E3E9A67-D9E6-4A88-B04D-F74F0985601C}" name="CEP" dataDxfId="5"/>
    <tableColumn id="10" xr3:uid="{80643947-05E4-40F0-AD0B-565816B4BB74}" name="Moeda'" dataDxfId="4"/>
    <tableColumn id="11" xr3:uid="{48773677-6F0C-4811-B769-001CC104A5B9}" name="Valor" dataDxfId="3"/>
    <tableColumn id="12" xr3:uid="{2893F900-83BE-4E7F-A11B-E3DC8B2EFA34}" name="Valor (BRL)" dataDxfId="2"/>
    <tableColumn id="13" xr3:uid="{2D68A7B4-6FA5-4BBE-A641-6729D901A8DD}" name="Origem" dataDxfId="1"/>
    <tableColumn id="14" xr3:uid="{2D6E117B-05C5-4500-A692-608702B28E32}" name="Regime de Venciment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abpereira@sofisa.com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afael.blumer@pine.com" TargetMode="External"/><Relationship Id="rId1" Type="http://schemas.openxmlformats.org/officeDocument/2006/relationships/hyperlink" Target="mailto:marco.martins@quataempresas.com.br" TargetMode="External"/><Relationship Id="rId6" Type="http://schemas.openxmlformats.org/officeDocument/2006/relationships/hyperlink" Target="mailto:lgnascimento@bb.com.br" TargetMode="External"/><Relationship Id="rId5" Type="http://schemas.openxmlformats.org/officeDocument/2006/relationships/hyperlink" Target="mailto:livia.oliveira@bancodaycoval.com.br" TargetMode="External"/><Relationship Id="rId4" Type="http://schemas.openxmlformats.org/officeDocument/2006/relationships/hyperlink" Target="mailto:giovanna.bergman@citi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tendimentosefaz@sefaz.rn.gov.br" TargetMode="External"/><Relationship Id="rId2" Type="http://schemas.openxmlformats.org/officeDocument/2006/relationships/hyperlink" Target="mailto:faleconosco@sefaz.ba.gov.br&#160;" TargetMode="External"/><Relationship Id="rId1" Type="http://schemas.openxmlformats.org/officeDocument/2006/relationships/hyperlink" Target="mailto:secretario@sefaz.ap.gov.b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4A53-AE18-425E-81CB-C7AB463D06B8}">
  <dimension ref="A1:I83"/>
  <sheetViews>
    <sheetView showGridLines="0" topLeftCell="A24" zoomScaleNormal="100" workbookViewId="0">
      <selection activeCell="F1048576" sqref="F1048576"/>
    </sheetView>
  </sheetViews>
  <sheetFormatPr defaultColWidth="0" defaultRowHeight="13.5" zeroHeight="1"/>
  <cols>
    <col min="1" max="1" width="2.28515625" style="19" customWidth="1"/>
    <col min="2" max="2" width="31" style="19" customWidth="1"/>
    <col min="3" max="3" width="23.7109375" style="19" customWidth="1"/>
    <col min="4" max="4" width="60.7109375" style="19" customWidth="1"/>
    <col min="5" max="5" width="45" customWidth="1"/>
    <col min="6" max="6" width="24.7109375" style="19" customWidth="1"/>
    <col min="7" max="7" width="14.7109375" style="19" customWidth="1"/>
    <col min="8" max="8" width="20.28515625" style="18" customWidth="1"/>
    <col min="9" max="9" width="8.85546875" style="65" customWidth="1"/>
    <col min="10" max="16384" width="8.85546875" style="65" hidden="1"/>
  </cols>
  <sheetData>
    <row r="1" spans="2:7">
      <c r="B1" s="64"/>
      <c r="D1" s="70" t="s">
        <v>4174</v>
      </c>
      <c r="F1" s="71"/>
    </row>
    <row r="2" spans="2:7">
      <c r="B2" s="71"/>
      <c r="C2" s="71"/>
      <c r="D2" s="71"/>
      <c r="F2" s="18"/>
      <c r="G2" s="18"/>
    </row>
    <row r="3" spans="2:7" ht="15">
      <c r="B3" s="83" t="s">
        <v>4166</v>
      </c>
      <c r="C3" s="81"/>
      <c r="D3" s="82" t="s">
        <v>6937</v>
      </c>
      <c r="F3" s="18"/>
      <c r="G3" s="18"/>
    </row>
    <row r="4" spans="2:7">
      <c r="F4" s="18"/>
      <c r="G4" s="18"/>
    </row>
    <row r="5" spans="2:7">
      <c r="B5" s="85" t="s">
        <v>5868</v>
      </c>
      <c r="C5" s="20"/>
      <c r="D5" s="86" t="s">
        <v>6935</v>
      </c>
      <c r="F5" s="18"/>
      <c r="G5" s="18"/>
    </row>
    <row r="6" spans="2:7">
      <c r="B6" s="84" t="s">
        <v>4168</v>
      </c>
      <c r="C6" s="21" t="s">
        <v>2</v>
      </c>
      <c r="D6" s="78">
        <f>SUMIFS(Table2[Valor (BRL)],Table2[Classe],Resumo!C6)</f>
        <v>20680229.859999999</v>
      </c>
      <c r="F6" s="18"/>
      <c r="G6" s="18"/>
    </row>
    <row r="7" spans="2:7">
      <c r="B7" s="84" t="s">
        <v>4169</v>
      </c>
      <c r="C7" s="21" t="s">
        <v>4195</v>
      </c>
      <c r="D7" s="78">
        <f>SUMIFS(Table2[Valor (BRL)],Table2[Classe],Resumo!C7)</f>
        <v>0</v>
      </c>
      <c r="F7" s="18"/>
      <c r="G7" s="18"/>
    </row>
    <row r="8" spans="2:7">
      <c r="B8" s="84" t="s">
        <v>4170</v>
      </c>
      <c r="C8" s="21" t="s">
        <v>4</v>
      </c>
      <c r="D8" s="78">
        <f>SUMIFS(Table2[Valor (BRL)],Table2[Classe],Resumo!C8)</f>
        <v>206529828.13248396</v>
      </c>
      <c r="F8" s="18"/>
      <c r="G8" s="18"/>
    </row>
    <row r="9" spans="2:7">
      <c r="B9" s="84" t="s">
        <v>4171</v>
      </c>
      <c r="C9" s="21" t="s">
        <v>5</v>
      </c>
      <c r="D9" s="78">
        <f>SUMIFS(Table2[Valor (BRL)],Table2[Classe],Resumo!C9)</f>
        <v>44164585.707419343</v>
      </c>
      <c r="F9" s="18"/>
      <c r="G9" s="18"/>
    </row>
    <row r="10" spans="2:7">
      <c r="B10" s="62" t="s">
        <v>4158</v>
      </c>
      <c r="C10" s="63"/>
      <c r="D10" s="79">
        <f>SUM(D6:D9)</f>
        <v>271374643.69990331</v>
      </c>
      <c r="F10" s="18"/>
      <c r="G10" s="18"/>
    </row>
    <row r="11" spans="2:7">
      <c r="D11" s="80"/>
      <c r="F11" s="18"/>
      <c r="G11" s="18"/>
    </row>
    <row r="12" spans="2:7">
      <c r="B12" s="85" t="s">
        <v>6936</v>
      </c>
      <c r="C12" s="20"/>
      <c r="D12" s="86" t="s">
        <v>6935</v>
      </c>
      <c r="F12" s="18"/>
      <c r="G12" s="18"/>
    </row>
    <row r="13" spans="2:7">
      <c r="B13" s="84" t="s">
        <v>3532</v>
      </c>
      <c r="D13" s="78">
        <f>SUM(Extraconcursal!E2:E89)</f>
        <v>17239115.912999999</v>
      </c>
      <c r="F13" s="18"/>
      <c r="G13" s="18"/>
    </row>
    <row r="14" spans="2:7">
      <c r="B14" s="84" t="s">
        <v>4172</v>
      </c>
      <c r="D14" s="78">
        <f>SUM(Impostos!C:C)</f>
        <v>490021876.66987181</v>
      </c>
      <c r="F14" s="18"/>
      <c r="G14" s="18"/>
    </row>
    <row r="15" spans="2:7">
      <c r="B15" s="62" t="s">
        <v>4158</v>
      </c>
      <c r="C15" s="63"/>
      <c r="D15" s="79">
        <f>SUM(D11:D14)</f>
        <v>507260992.58287179</v>
      </c>
      <c r="F15" s="18"/>
      <c r="G15" s="18"/>
    </row>
    <row r="16" spans="2:7" hidden="1">
      <c r="F16" s="18"/>
      <c r="G16" s="18"/>
    </row>
    <row r="17" spans="2:8">
      <c r="B17" s="72" t="s">
        <v>6938</v>
      </c>
      <c r="F17" s="18"/>
      <c r="G17" s="18"/>
    </row>
    <row r="18" spans="2:8">
      <c r="B18" s="73" t="s">
        <v>4173</v>
      </c>
      <c r="F18" s="18"/>
      <c r="G18" s="18"/>
    </row>
    <row r="19" spans="2:8">
      <c r="F19" s="18"/>
      <c r="G19" s="18"/>
    </row>
    <row r="20" spans="2:8"/>
    <row r="21" spans="2:8">
      <c r="C21" s="72"/>
    </row>
    <row r="22" spans="2:8">
      <c r="C22" s="73"/>
    </row>
    <row r="23" spans="2:8"/>
    <row r="24" spans="2:8"/>
    <row r="26" spans="2:8" hidden="1">
      <c r="B26" s="46" t="s">
        <v>5869</v>
      </c>
      <c r="C26" s="20"/>
      <c r="D26" s="20" t="s">
        <v>5885</v>
      </c>
      <c r="F26" s="42" t="s">
        <v>5889</v>
      </c>
      <c r="G26" s="42" t="s">
        <v>4196</v>
      </c>
      <c r="H26" s="18" t="s">
        <v>5890</v>
      </c>
    </row>
    <row r="27" spans="2:8" hidden="1">
      <c r="B27" s="19" t="s">
        <v>5871</v>
      </c>
      <c r="D27" s="47" t="e">
        <f>SUMIFS(QGC!$C:$C,QGC!#REF!,B27,QGC!#REF!,$C$8)/1000</f>
        <v>#REF!</v>
      </c>
      <c r="F27" s="60" t="e">
        <f t="shared" ref="F27:F40" si="0">D27/$D$41</f>
        <v>#REF!</v>
      </c>
      <c r="G27" s="43" t="e">
        <f>COUNTIFS(QGC!#REF!,B27,QGC!#REF!,$C$8)</f>
        <v>#REF!</v>
      </c>
      <c r="H27" s="59" t="e">
        <f>G27/$G$41</f>
        <v>#REF!</v>
      </c>
    </row>
    <row r="28" spans="2:8" hidden="1">
      <c r="B28" s="19" t="s">
        <v>5872</v>
      </c>
      <c r="D28" s="47" t="e">
        <f>SUMIFS(QGC!$C:$C,QGC!#REF!,B28,QGC!#REF!,$C$8)/1000</f>
        <v>#REF!</v>
      </c>
      <c r="F28" s="60" t="e">
        <f t="shared" si="0"/>
        <v>#REF!</v>
      </c>
      <c r="G28" s="43" t="e">
        <f>COUNTIFS(QGC!#REF!,B28,QGC!#REF!,$C$8)</f>
        <v>#REF!</v>
      </c>
      <c r="H28" s="59" t="e">
        <f t="shared" ref="H28:H40" si="1">G28/$G$41</f>
        <v>#REF!</v>
      </c>
    </row>
    <row r="29" spans="2:8" hidden="1">
      <c r="B29" s="19" t="s">
        <v>5873</v>
      </c>
      <c r="D29" s="47" t="e">
        <f>SUMIFS(QGC!$C:$C,QGC!#REF!,B29,QGC!#REF!,$C$8)/1000</f>
        <v>#REF!</v>
      </c>
      <c r="F29" s="60" t="e">
        <f t="shared" si="0"/>
        <v>#REF!</v>
      </c>
      <c r="G29" s="43" t="e">
        <f>COUNTIFS(QGC!#REF!,B29,QGC!#REF!,$C$8)</f>
        <v>#REF!</v>
      </c>
      <c r="H29" s="59" t="e">
        <f t="shared" si="1"/>
        <v>#REF!</v>
      </c>
    </row>
    <row r="30" spans="2:8" hidden="1">
      <c r="B30" s="19" t="s">
        <v>5875</v>
      </c>
      <c r="D30" s="47" t="e">
        <f>SUMIFS(QGC!$C:$C,QGC!#REF!,B30,QGC!#REF!,$C$8)/1000</f>
        <v>#REF!</v>
      </c>
      <c r="F30" s="60" t="e">
        <f t="shared" si="0"/>
        <v>#REF!</v>
      </c>
      <c r="G30" s="43" t="e">
        <f>COUNTIFS(QGC!#REF!,B30,QGC!#REF!,$C$8)</f>
        <v>#REF!</v>
      </c>
      <c r="H30" s="59" t="e">
        <f t="shared" si="1"/>
        <v>#REF!</v>
      </c>
    </row>
    <row r="31" spans="2:8" hidden="1">
      <c r="B31" s="19" t="s">
        <v>5874</v>
      </c>
      <c r="D31" s="47" t="e">
        <f>SUMIFS(QGC!$C:$C,QGC!#REF!,B31,QGC!#REF!,$C$8)/1000</f>
        <v>#REF!</v>
      </c>
      <c r="F31" s="60" t="e">
        <f t="shared" si="0"/>
        <v>#REF!</v>
      </c>
      <c r="G31" s="43" t="e">
        <f>COUNTIFS(QGC!#REF!,B31,QGC!#REF!,$C$8)</f>
        <v>#REF!</v>
      </c>
      <c r="H31" s="59" t="e">
        <f t="shared" si="1"/>
        <v>#REF!</v>
      </c>
    </row>
    <row r="32" spans="2:8" hidden="1">
      <c r="B32" s="19" t="s">
        <v>5876</v>
      </c>
      <c r="D32" s="47" t="e">
        <f>SUMIFS(QGC!$C:$C,QGC!#REF!,B32,QGC!#REF!,$C$8)/1000</f>
        <v>#REF!</v>
      </c>
      <c r="F32" s="60" t="e">
        <f t="shared" si="0"/>
        <v>#REF!</v>
      </c>
      <c r="G32" s="43" t="e">
        <f>COUNTIFS(QGC!#REF!,B32,QGC!#REF!,$C$8)</f>
        <v>#REF!</v>
      </c>
      <c r="H32" s="59" t="e">
        <f t="shared" si="1"/>
        <v>#REF!</v>
      </c>
    </row>
    <row r="33" spans="2:8" hidden="1">
      <c r="B33" s="19" t="s">
        <v>5877</v>
      </c>
      <c r="D33" s="47" t="e">
        <f>SUMIFS(QGC!$C:$C,QGC!#REF!,B33,QGC!#REF!,$C$8)/1000</f>
        <v>#REF!</v>
      </c>
      <c r="F33" s="60" t="e">
        <f t="shared" si="0"/>
        <v>#REF!</v>
      </c>
      <c r="G33" s="43" t="e">
        <f>COUNTIFS(QGC!#REF!,B33,QGC!#REF!,$C$8)</f>
        <v>#REF!</v>
      </c>
      <c r="H33" s="59" t="e">
        <f t="shared" si="1"/>
        <v>#REF!</v>
      </c>
    </row>
    <row r="34" spans="2:8" hidden="1">
      <c r="B34" s="19" t="s">
        <v>5878</v>
      </c>
      <c r="D34" s="47" t="e">
        <f>SUMIFS(QGC!$C:$C,QGC!#REF!,B34,QGC!#REF!,$C$8)/1000</f>
        <v>#REF!</v>
      </c>
      <c r="F34" s="60" t="e">
        <f t="shared" si="0"/>
        <v>#REF!</v>
      </c>
      <c r="G34" s="43" t="e">
        <f>COUNTIFS(QGC!#REF!,B34,QGC!#REF!,$C$8)</f>
        <v>#REF!</v>
      </c>
      <c r="H34" s="59" t="e">
        <f t="shared" si="1"/>
        <v>#REF!</v>
      </c>
    </row>
    <row r="35" spans="2:8" hidden="1">
      <c r="B35" s="19" t="s">
        <v>5879</v>
      </c>
      <c r="D35" s="47" t="e">
        <f>SUMIFS(QGC!$C:$C,QGC!#REF!,B35,QGC!#REF!,$C$8)/1000</f>
        <v>#REF!</v>
      </c>
      <c r="F35" s="60" t="e">
        <f t="shared" si="0"/>
        <v>#REF!</v>
      </c>
      <c r="G35" s="43" t="e">
        <f>COUNTIFS(QGC!#REF!,B35,QGC!#REF!,$C$8)</f>
        <v>#REF!</v>
      </c>
      <c r="H35" s="59" t="e">
        <f t="shared" si="1"/>
        <v>#REF!</v>
      </c>
    </row>
    <row r="36" spans="2:8" hidden="1">
      <c r="B36" s="19" t="s">
        <v>5880</v>
      </c>
      <c r="D36" s="47" t="e">
        <f>SUMIFS(QGC!$C:$C,QGC!#REF!,B36,QGC!#REF!,$C$8)/1000</f>
        <v>#REF!</v>
      </c>
      <c r="F36" s="60" t="e">
        <f t="shared" si="0"/>
        <v>#REF!</v>
      </c>
      <c r="G36" s="43" t="e">
        <f>COUNTIFS(QGC!#REF!,B36,QGC!#REF!,$C$8)</f>
        <v>#REF!</v>
      </c>
      <c r="H36" s="59" t="e">
        <f t="shared" si="1"/>
        <v>#REF!</v>
      </c>
    </row>
    <row r="37" spans="2:8" hidden="1">
      <c r="B37" s="19" t="s">
        <v>5881</v>
      </c>
      <c r="D37" s="47" t="e">
        <f>SUMIFS(QGC!$C:$C,QGC!#REF!,B37,QGC!#REF!,$C$8)/1000</f>
        <v>#REF!</v>
      </c>
      <c r="F37" s="60" t="e">
        <f t="shared" si="0"/>
        <v>#REF!</v>
      </c>
      <c r="G37" s="43" t="e">
        <f>COUNTIFS(QGC!#REF!,B37,QGC!#REF!,$C$8)</f>
        <v>#REF!</v>
      </c>
      <c r="H37" s="59" t="e">
        <f t="shared" si="1"/>
        <v>#REF!</v>
      </c>
    </row>
    <row r="38" spans="2:8" hidden="1">
      <c r="B38" s="19" t="s">
        <v>5882</v>
      </c>
      <c r="D38" s="47" t="e">
        <f>SUMIFS(QGC!$C:$C,QGC!#REF!,B38,QGC!#REF!,$C$8)/1000</f>
        <v>#REF!</v>
      </c>
      <c r="F38" s="60" t="e">
        <f t="shared" si="0"/>
        <v>#REF!</v>
      </c>
      <c r="G38" s="43" t="e">
        <f>COUNTIFS(QGC!#REF!,B38,QGC!#REF!,$C$8)</f>
        <v>#REF!</v>
      </c>
      <c r="H38" s="59" t="e">
        <f t="shared" si="1"/>
        <v>#REF!</v>
      </c>
    </row>
    <row r="39" spans="2:8" hidden="1">
      <c r="B39" s="19" t="s">
        <v>5883</v>
      </c>
      <c r="D39" s="47" t="e">
        <f>SUMIFS(QGC!$C:$C,QGC!#REF!,B39,QGC!#REF!,$C$8)/1000</f>
        <v>#REF!</v>
      </c>
      <c r="F39" s="60" t="e">
        <f t="shared" si="0"/>
        <v>#REF!</v>
      </c>
      <c r="G39" s="43" t="e">
        <f>COUNTIFS(QGC!#REF!,B39,QGC!#REF!,$C$8)</f>
        <v>#REF!</v>
      </c>
      <c r="H39" s="59" t="e">
        <f t="shared" si="1"/>
        <v>#REF!</v>
      </c>
    </row>
    <row r="40" spans="2:8" hidden="1">
      <c r="B40" s="19" t="s">
        <v>5884</v>
      </c>
      <c r="D40" s="47" t="e">
        <f>SUM(D44:D57)</f>
        <v>#REF!</v>
      </c>
      <c r="F40" s="60" t="e">
        <f t="shared" si="0"/>
        <v>#REF!</v>
      </c>
      <c r="G40" s="58" t="e">
        <f>SUM(G44:G57)</f>
        <v>#REF!</v>
      </c>
      <c r="H40" s="59" t="e">
        <f t="shared" si="1"/>
        <v>#REF!</v>
      </c>
    </row>
    <row r="41" spans="2:8" hidden="1">
      <c r="B41" s="22" t="s">
        <v>4158</v>
      </c>
      <c r="C41" s="23"/>
      <c r="D41" s="24" t="e">
        <f>SUM(D27:D40)</f>
        <v>#REF!</v>
      </c>
      <c r="F41" s="61" t="e">
        <f>D41/$D$41</f>
        <v>#REF!</v>
      </c>
      <c r="G41" s="24" t="e">
        <f>SUM(G27:G40)</f>
        <v>#REF!</v>
      </c>
      <c r="H41" s="59" t="e">
        <f>G41/$G$41</f>
        <v>#REF!</v>
      </c>
    </row>
    <row r="42" spans="2:8" hidden="1">
      <c r="D42" s="47"/>
      <c r="F42" s="47"/>
      <c r="G42" s="47"/>
    </row>
    <row r="43" spans="2:8" hidden="1">
      <c r="D43" s="47"/>
      <c r="F43" s="47"/>
      <c r="G43" s="43"/>
    </row>
    <row r="44" spans="2:8" hidden="1">
      <c r="B44" s="19" t="s">
        <v>924</v>
      </c>
      <c r="D44" s="47" t="e">
        <f>SUMIFS(QGC!$C:$C,QGC!#REF!,B44,QGC!#REF!,$C$8)/1000</f>
        <v>#REF!</v>
      </c>
      <c r="F44" s="47"/>
      <c r="G44" s="43" t="e">
        <f>COUNTIFS(QGC!#REF!,B44,QGC!#REF!,$C$8)</f>
        <v>#REF!</v>
      </c>
    </row>
    <row r="45" spans="2:8" hidden="1">
      <c r="B45" s="19" t="s">
        <v>768</v>
      </c>
      <c r="D45" s="47" t="e">
        <f>SUMIFS(QGC!$C:$C,QGC!#REF!,B45,QGC!#REF!,$C$8)/1000</f>
        <v>#REF!</v>
      </c>
      <c r="F45" s="47"/>
      <c r="G45" s="43" t="e">
        <f>COUNTIFS(QGC!#REF!,B45,QGC!#REF!,$C$8)</f>
        <v>#REF!</v>
      </c>
    </row>
    <row r="46" spans="2:8" hidden="1">
      <c r="B46" s="19" t="s">
        <v>1189</v>
      </c>
      <c r="D46" s="47" t="e">
        <f>SUMIFS(QGC!$C:$C,QGC!#REF!,B46,QGC!#REF!,$C$8)/1000</f>
        <v>#REF!</v>
      </c>
      <c r="F46" s="47"/>
      <c r="G46" s="43" t="e">
        <f>COUNTIFS(QGC!#REF!,B46,QGC!#REF!,$C$8)</f>
        <v>#REF!</v>
      </c>
    </row>
    <row r="47" spans="2:8" hidden="1">
      <c r="B47" s="19" t="s">
        <v>1048</v>
      </c>
      <c r="D47" s="47" t="e">
        <f>SUMIFS(QGC!$C:$C,QGC!#REF!,B47,QGC!#REF!,$C$8)/1000</f>
        <v>#REF!</v>
      </c>
      <c r="F47" s="47"/>
      <c r="G47" s="43" t="e">
        <f>COUNTIFS(QGC!#REF!,B47,QGC!#REF!,$C$8)</f>
        <v>#REF!</v>
      </c>
    </row>
    <row r="48" spans="2:8" hidden="1">
      <c r="B48" s="19" t="s">
        <v>1199</v>
      </c>
      <c r="D48" s="47" t="e">
        <f>SUMIFS(QGC!$C:$C,QGC!#REF!,B48,QGC!#REF!,$C$8)/1000</f>
        <v>#REF!</v>
      </c>
      <c r="F48" s="47"/>
      <c r="G48" s="43" t="e">
        <f>COUNTIFS(QGC!#REF!,B48,QGC!#REF!,$C$8)</f>
        <v>#REF!</v>
      </c>
    </row>
    <row r="49" spans="2:7" hidden="1">
      <c r="B49" s="19" t="s">
        <v>1609</v>
      </c>
      <c r="D49" s="47" t="e">
        <f>SUMIFS(QGC!$C:$C,QGC!#REF!,B49,QGC!#REF!,$C$8)/1000</f>
        <v>#REF!</v>
      </c>
      <c r="F49" s="47"/>
      <c r="G49" s="43" t="e">
        <f>COUNTIFS(QGC!#REF!,B49,QGC!#REF!,$C$8)</f>
        <v>#REF!</v>
      </c>
    </row>
    <row r="50" spans="2:7" hidden="1">
      <c r="B50" s="19" t="s">
        <v>2411</v>
      </c>
      <c r="D50" s="47" t="e">
        <f>SUMIFS(QGC!$C:$C,QGC!#REF!,B50,QGC!#REF!,$C$8)/1000</f>
        <v>#REF!</v>
      </c>
      <c r="F50" s="47"/>
      <c r="G50" s="43" t="e">
        <f>COUNTIFS(QGC!#REF!,B50,QGC!#REF!,$C$8)</f>
        <v>#REF!</v>
      </c>
    </row>
    <row r="51" spans="2:7" hidden="1">
      <c r="B51" s="19" t="s">
        <v>2324</v>
      </c>
      <c r="D51" s="47" t="e">
        <f>SUMIFS(QGC!$C:$C,QGC!#REF!,B51,QGC!#REF!,$C$8)/1000</f>
        <v>#REF!</v>
      </c>
      <c r="F51" s="47"/>
      <c r="G51" s="43" t="e">
        <f>COUNTIFS(QGC!#REF!,B51,QGC!#REF!,$C$8)</f>
        <v>#REF!</v>
      </c>
    </row>
    <row r="52" spans="2:7" hidden="1">
      <c r="B52" s="19" t="s">
        <v>2561</v>
      </c>
      <c r="D52" s="47" t="e">
        <f>SUMIFS(QGC!$C:$C,QGC!#REF!,B52,QGC!#REF!,$C$8)/1000</f>
        <v>#REF!</v>
      </c>
      <c r="F52" s="47"/>
      <c r="G52" s="43" t="e">
        <f>COUNTIFS(QGC!#REF!,B52,QGC!#REF!,$C$8)</f>
        <v>#REF!</v>
      </c>
    </row>
    <row r="53" spans="2:7" hidden="1">
      <c r="B53" s="19" t="s">
        <v>2850</v>
      </c>
      <c r="D53" s="47" t="e">
        <f>SUMIFS(QGC!$C:$C,QGC!#REF!,B53,QGC!#REF!,$C$8)/1000</f>
        <v>#REF!</v>
      </c>
      <c r="F53" s="47"/>
      <c r="G53" s="43" t="e">
        <f>COUNTIFS(QGC!#REF!,B53,QGC!#REF!,$C$8)</f>
        <v>#REF!</v>
      </c>
    </row>
    <row r="54" spans="2:7" hidden="1">
      <c r="B54" s="19" t="s">
        <v>3522</v>
      </c>
      <c r="D54" s="47" t="e">
        <f>SUMIFS(QGC!$C:$C,QGC!#REF!,B54,QGC!#REF!,$C$8)/1000</f>
        <v>#REF!</v>
      </c>
      <c r="F54" s="47"/>
      <c r="G54" s="43" t="e">
        <f>COUNTIFS(QGC!#REF!,B54,QGC!#REF!,$C$8)</f>
        <v>#REF!</v>
      </c>
    </row>
    <row r="55" spans="2:7" hidden="1">
      <c r="B55" s="19" t="s">
        <v>3068</v>
      </c>
      <c r="D55" s="47" t="e">
        <f>SUMIFS(QGC!$C:$C,QGC!#REF!,B55,QGC!#REF!,$C$8)/1000</f>
        <v>#REF!</v>
      </c>
      <c r="F55" s="47"/>
      <c r="G55" s="43" t="e">
        <f>COUNTIFS(QGC!#REF!,B55,QGC!#REF!,$C$8)</f>
        <v>#REF!</v>
      </c>
    </row>
    <row r="56" spans="2:7" hidden="1">
      <c r="B56" s="19" t="s">
        <v>3233</v>
      </c>
      <c r="D56" s="47" t="e">
        <f>SUMIFS(QGC!$C:$C,QGC!#REF!,B56,QGC!#REF!,$C$8)/1000</f>
        <v>#REF!</v>
      </c>
      <c r="F56" s="47"/>
      <c r="G56" s="43" t="e">
        <f>COUNTIFS(QGC!#REF!,B56,QGC!#REF!,$C$8)</f>
        <v>#REF!</v>
      </c>
    </row>
    <row r="57" spans="2:7" hidden="1">
      <c r="B57" s="19" t="s">
        <v>3423</v>
      </c>
      <c r="D57" s="47" t="e">
        <f>SUMIFS(QGC!$C:$C,QGC!#REF!,B57,QGC!#REF!,$C$8)/1000</f>
        <v>#REF!</v>
      </c>
      <c r="F57" s="47"/>
      <c r="G57" s="43" t="e">
        <f>COUNTIFS(QGC!#REF!,B57,QGC!#REF!,$C$8)</f>
        <v>#REF!</v>
      </c>
    </row>
    <row r="59" spans="2:7" hidden="1">
      <c r="B59" s="65"/>
      <c r="C59" s="65"/>
      <c r="D59" s="65"/>
      <c r="F59" s="65"/>
      <c r="G59" s="65"/>
    </row>
    <row r="60" spans="2:7" hidden="1">
      <c r="B60" s="65"/>
      <c r="C60" s="65"/>
      <c r="D60" s="65"/>
      <c r="F60" s="65"/>
      <c r="G60" s="65"/>
    </row>
    <row r="61" spans="2:7" hidden="1">
      <c r="B61" s="65" t="s">
        <v>4187</v>
      </c>
      <c r="C61" s="65"/>
      <c r="D61" s="66" t="e">
        <f>SUM(D31:D40)</f>
        <v>#REF!</v>
      </c>
      <c r="F61" s="66"/>
      <c r="G61" s="65"/>
    </row>
    <row r="67" spans="2:3" hidden="1">
      <c r="B67" s="67">
        <v>45922</v>
      </c>
      <c r="C67" s="67">
        <f>B67+60</f>
        <v>45982</v>
      </c>
    </row>
    <row r="68" spans="2:3" hidden="1">
      <c r="B68" s="65"/>
      <c r="C68" s="67">
        <f>B67+150</f>
        <v>46072</v>
      </c>
    </row>
    <row r="69" spans="2:3" hidden="1">
      <c r="B69" s="65"/>
      <c r="C69" s="65"/>
    </row>
    <row r="70" spans="2:3" hidden="1">
      <c r="B70" s="65"/>
      <c r="C70" s="65"/>
    </row>
    <row r="71" spans="2:3" hidden="1">
      <c r="B71" s="67">
        <v>45862</v>
      </c>
      <c r="C71" s="65"/>
    </row>
    <row r="72" spans="2:3" hidden="1">
      <c r="B72" s="67">
        <f>B71+180</f>
        <v>46042</v>
      </c>
      <c r="C72" s="65"/>
    </row>
    <row r="73" spans="2:3" hidden="1">
      <c r="B73" s="65"/>
      <c r="C73" s="65"/>
    </row>
    <row r="74" spans="2:3" hidden="1">
      <c r="B74" s="65"/>
      <c r="C74" s="65"/>
    </row>
    <row r="75" spans="2:3" hidden="1">
      <c r="B75" s="65"/>
      <c r="C75" s="65"/>
    </row>
    <row r="76" spans="2:3" hidden="1">
      <c r="B76" s="65"/>
      <c r="C76" s="65"/>
    </row>
    <row r="77" spans="2:3" hidden="1">
      <c r="B77" s="65"/>
      <c r="C77" s="65"/>
    </row>
    <row r="78" spans="2:3" hidden="1">
      <c r="B78" s="65"/>
      <c r="C78" s="65"/>
    </row>
    <row r="79" spans="2:3" hidden="1">
      <c r="B79" s="65"/>
      <c r="C79" s="65"/>
    </row>
    <row r="80" spans="2:3" hidden="1">
      <c r="B80" s="65"/>
      <c r="C80" s="68">
        <v>2690</v>
      </c>
    </row>
    <row r="81" spans="3:3" hidden="1">
      <c r="C81" s="68">
        <v>3455</v>
      </c>
    </row>
    <row r="82" spans="3:3" hidden="1">
      <c r="C82" s="68">
        <v>2617</v>
      </c>
    </row>
    <row r="83" spans="3:3" hidden="1">
      <c r="C83" s="69">
        <v>345</v>
      </c>
    </row>
  </sheetData>
  <autoFilter ref="B26:G26" xr:uid="{AB9E4A53-AE18-425E-81CB-C7AB463D06B8}">
    <sortState xmlns:xlrd2="http://schemas.microsoft.com/office/spreadsheetml/2017/richdata2" ref="B27:G54">
      <sortCondition descending="1" ref="D2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DA89-C889-41C2-A438-E01DBF6C0C52}">
  <sheetPr>
    <pageSetUpPr fitToPage="1"/>
  </sheetPr>
  <dimension ref="A1:J1385"/>
  <sheetViews>
    <sheetView showGridLines="0" tabSelected="1" zoomScale="106" zoomScaleNormal="85" workbookViewId="0">
      <selection sqref="A1:J1383"/>
    </sheetView>
  </sheetViews>
  <sheetFormatPr defaultColWidth="8.7109375" defaultRowHeight="13.5"/>
  <cols>
    <col min="1" max="1" width="85.140625" style="1" customWidth="1"/>
    <col min="2" max="2" width="10.7109375" style="2" customWidth="1"/>
    <col min="3" max="3" width="14.85546875" style="4" bestFit="1" customWidth="1"/>
    <col min="4" max="4" width="16.28515625" style="1" customWidth="1"/>
    <col min="5" max="5" width="19.42578125" style="1" customWidth="1"/>
    <col min="6" max="6" width="47.42578125" style="1" customWidth="1"/>
    <col min="7" max="7" width="33.85546875" style="1" customWidth="1"/>
    <col min="8" max="8" width="14.7109375" style="1" customWidth="1"/>
    <col min="9" max="9" width="6.28515625" style="6" customWidth="1"/>
    <col min="10" max="10" width="17.85546875" style="1" bestFit="1" customWidth="1"/>
    <col min="11" max="16384" width="8.7109375" style="1"/>
  </cols>
  <sheetData>
    <row r="1" spans="1:10" s="3" customFormat="1" ht="34.15" customHeight="1">
      <c r="A1" s="11" t="s">
        <v>0</v>
      </c>
      <c r="B1" s="14" t="s">
        <v>1</v>
      </c>
      <c r="C1" s="99" t="s">
        <v>7047</v>
      </c>
      <c r="D1" s="33" t="s">
        <v>4178</v>
      </c>
      <c r="E1" s="33" t="s">
        <v>3531</v>
      </c>
      <c r="F1" s="33" t="s">
        <v>4161</v>
      </c>
      <c r="G1" s="33" t="s">
        <v>4162</v>
      </c>
      <c r="H1" s="33" t="s">
        <v>4163</v>
      </c>
      <c r="I1" s="33" t="s">
        <v>4164</v>
      </c>
      <c r="J1" s="33" t="s">
        <v>4165</v>
      </c>
    </row>
    <row r="2" spans="1:10" ht="27">
      <c r="A2" s="11" t="s">
        <v>1711</v>
      </c>
      <c r="B2" s="8" t="s">
        <v>2</v>
      </c>
      <c r="C2" s="8" t="s">
        <v>114</v>
      </c>
      <c r="D2" s="13">
        <v>22614.759999999995</v>
      </c>
      <c r="E2" s="14" t="s">
        <v>1710</v>
      </c>
      <c r="F2" s="10" t="s">
        <v>1712</v>
      </c>
      <c r="G2" s="10" t="s">
        <v>5311</v>
      </c>
      <c r="H2" s="10" t="s">
        <v>3543</v>
      </c>
      <c r="I2" s="10" t="s">
        <v>3544</v>
      </c>
      <c r="J2" s="10" t="s">
        <v>4788</v>
      </c>
    </row>
    <row r="3" spans="1:10" ht="27">
      <c r="A3" s="11" t="s">
        <v>2757</v>
      </c>
      <c r="B3" s="8" t="s">
        <v>2</v>
      </c>
      <c r="C3" s="8" t="s">
        <v>947</v>
      </c>
      <c r="D3" s="13">
        <v>8160.23</v>
      </c>
      <c r="E3" s="14" t="s">
        <v>2758</v>
      </c>
      <c r="F3" s="10" t="s">
        <v>2759</v>
      </c>
      <c r="G3" s="10" t="s">
        <v>6745</v>
      </c>
      <c r="H3" s="10" t="s">
        <v>5987</v>
      </c>
      <c r="I3" s="10" t="s">
        <v>3796</v>
      </c>
      <c r="J3" s="10" t="s">
        <v>6746</v>
      </c>
    </row>
    <row r="4" spans="1:10" ht="27">
      <c r="A4" s="11" t="s">
        <v>1623</v>
      </c>
      <c r="B4" s="8" t="s">
        <v>2</v>
      </c>
      <c r="C4" s="8" t="s">
        <v>947</v>
      </c>
      <c r="D4" s="13">
        <v>24157.32</v>
      </c>
      <c r="E4" s="14" t="s">
        <v>1624</v>
      </c>
      <c r="F4" s="10" t="s">
        <v>1625</v>
      </c>
      <c r="G4" s="10" t="s">
        <v>6131</v>
      </c>
      <c r="H4" s="10" t="s">
        <v>5949</v>
      </c>
      <c r="I4" s="10" t="s">
        <v>3796</v>
      </c>
      <c r="J4" s="10" t="s">
        <v>6132</v>
      </c>
    </row>
    <row r="5" spans="1:10" ht="27">
      <c r="A5" s="11" t="s">
        <v>1539</v>
      </c>
      <c r="B5" s="8" t="s">
        <v>2</v>
      </c>
      <c r="C5" s="8" t="s">
        <v>947</v>
      </c>
      <c r="D5" s="13">
        <v>26541.89</v>
      </c>
      <c r="E5" s="14" t="s">
        <v>1540</v>
      </c>
      <c r="F5" s="10" t="s">
        <v>1541</v>
      </c>
      <c r="G5" s="10" t="s">
        <v>6083</v>
      </c>
      <c r="H5" s="10" t="s">
        <v>5901</v>
      </c>
      <c r="I5" s="10" t="s">
        <v>3551</v>
      </c>
      <c r="J5" s="10" t="s">
        <v>6084</v>
      </c>
    </row>
    <row r="6" spans="1:10" ht="27">
      <c r="A6" s="11" t="s">
        <v>1687</v>
      </c>
      <c r="B6" s="8" t="s">
        <v>2</v>
      </c>
      <c r="C6" s="8" t="s">
        <v>947</v>
      </c>
      <c r="D6" s="13">
        <v>22422.16</v>
      </c>
      <c r="E6" s="14" t="s">
        <v>1688</v>
      </c>
      <c r="F6" s="10" t="s">
        <v>1689</v>
      </c>
      <c r="G6" s="10" t="s">
        <v>6165</v>
      </c>
      <c r="H6" s="10" t="s">
        <v>6103</v>
      </c>
      <c r="I6" s="10" t="s">
        <v>3608</v>
      </c>
      <c r="J6" s="10" t="s">
        <v>6166</v>
      </c>
    </row>
    <row r="7" spans="1:10" ht="27">
      <c r="A7" s="11" t="s">
        <v>2714</v>
      </c>
      <c r="B7" s="8" t="s">
        <v>2</v>
      </c>
      <c r="C7" s="8" t="s">
        <v>947</v>
      </c>
      <c r="D7" s="13">
        <v>9752.01</v>
      </c>
      <c r="E7" s="14" t="s">
        <v>2715</v>
      </c>
      <c r="F7" s="10" t="s">
        <v>2716</v>
      </c>
      <c r="G7" s="10" t="s">
        <v>6718</v>
      </c>
      <c r="H7" s="10" t="s">
        <v>5987</v>
      </c>
      <c r="I7" s="10" t="s">
        <v>3796</v>
      </c>
      <c r="J7" s="10" t="s">
        <v>6719</v>
      </c>
    </row>
    <row r="8" spans="1:10" ht="27">
      <c r="A8" s="11" t="s">
        <v>2307</v>
      </c>
      <c r="B8" s="8" t="s">
        <v>2</v>
      </c>
      <c r="C8" s="8" t="s">
        <v>947</v>
      </c>
      <c r="D8" s="13">
        <v>14084.36</v>
      </c>
      <c r="E8" s="14" t="s">
        <v>2308</v>
      </c>
      <c r="F8" s="10" t="s">
        <v>2309</v>
      </c>
      <c r="G8" s="10" t="s">
        <v>6501</v>
      </c>
      <c r="H8" s="10" t="s">
        <v>6502</v>
      </c>
      <c r="I8" s="10" t="s">
        <v>3649</v>
      </c>
      <c r="J8" s="10" t="s">
        <v>6503</v>
      </c>
    </row>
    <row r="9" spans="1:10" ht="27">
      <c r="A9" s="11" t="s">
        <v>1181</v>
      </c>
      <c r="B9" s="8" t="s">
        <v>2</v>
      </c>
      <c r="C9" s="8" t="s">
        <v>947</v>
      </c>
      <c r="D9" s="13">
        <v>58953.45</v>
      </c>
      <c r="E9" s="14" t="s">
        <v>1182</v>
      </c>
      <c r="F9" s="11" t="s">
        <v>1183</v>
      </c>
      <c r="G9" s="11" t="s">
        <v>5922</v>
      </c>
      <c r="H9" s="11" t="s">
        <v>5923</v>
      </c>
      <c r="I9" s="11" t="s">
        <v>3783</v>
      </c>
      <c r="J9" s="11" t="s">
        <v>5924</v>
      </c>
    </row>
    <row r="10" spans="1:10" ht="27">
      <c r="A10" s="11" t="s">
        <v>2527</v>
      </c>
      <c r="B10" s="8" t="s">
        <v>2</v>
      </c>
      <c r="C10" s="8" t="s">
        <v>947</v>
      </c>
      <c r="D10" s="13">
        <v>10433.68</v>
      </c>
      <c r="E10" s="14" t="s">
        <v>2528</v>
      </c>
      <c r="F10" s="10" t="s">
        <v>2529</v>
      </c>
      <c r="G10" s="10" t="s">
        <v>6615</v>
      </c>
      <c r="H10" s="10" t="s">
        <v>5915</v>
      </c>
      <c r="I10" s="10" t="s">
        <v>3535</v>
      </c>
      <c r="J10" s="10" t="s">
        <v>6616</v>
      </c>
    </row>
    <row r="11" spans="1:10" ht="27">
      <c r="A11" s="11" t="s">
        <v>1951</v>
      </c>
      <c r="B11" s="8" t="s">
        <v>2</v>
      </c>
      <c r="C11" s="8" t="s">
        <v>947</v>
      </c>
      <c r="D11" s="13">
        <v>18197.349999999999</v>
      </c>
      <c r="E11" s="14" t="s">
        <v>1952</v>
      </c>
      <c r="F11" s="10" t="s">
        <v>1953</v>
      </c>
      <c r="G11" s="10" t="s">
        <v>6297</v>
      </c>
      <c r="H11" s="10" t="s">
        <v>5961</v>
      </c>
      <c r="I11" s="10" t="s">
        <v>3637</v>
      </c>
      <c r="J11" s="10" t="s">
        <v>6298</v>
      </c>
    </row>
    <row r="12" spans="1:10" ht="27">
      <c r="A12" s="11" t="s">
        <v>1993</v>
      </c>
      <c r="B12" s="8" t="s">
        <v>2</v>
      </c>
      <c r="C12" s="8" t="s">
        <v>947</v>
      </c>
      <c r="D12" s="13">
        <v>17711.73</v>
      </c>
      <c r="E12" s="14" t="s">
        <v>1994</v>
      </c>
      <c r="F12" s="10" t="s">
        <v>1995</v>
      </c>
      <c r="G12" s="10" t="s">
        <v>6317</v>
      </c>
      <c r="H12" s="10" t="s">
        <v>5923</v>
      </c>
      <c r="I12" s="10" t="s">
        <v>3783</v>
      </c>
      <c r="J12" s="10" t="s">
        <v>6318</v>
      </c>
    </row>
    <row r="13" spans="1:10" ht="27">
      <c r="A13" s="11" t="s">
        <v>1323</v>
      </c>
      <c r="B13" s="8" t="s">
        <v>2</v>
      </c>
      <c r="C13" s="8" t="s">
        <v>947</v>
      </c>
      <c r="D13" s="13">
        <v>41613.68</v>
      </c>
      <c r="E13" s="14" t="s">
        <v>1324</v>
      </c>
      <c r="F13" s="10" t="s">
        <v>1325</v>
      </c>
      <c r="G13" s="10" t="s">
        <v>5968</v>
      </c>
      <c r="H13" s="10" t="s">
        <v>5946</v>
      </c>
      <c r="I13" s="10" t="s">
        <v>4082</v>
      </c>
      <c r="J13" s="10" t="s">
        <v>5969</v>
      </c>
    </row>
    <row r="14" spans="1:10" ht="27">
      <c r="A14" s="11" t="s">
        <v>1642</v>
      </c>
      <c r="B14" s="8" t="s">
        <v>2</v>
      </c>
      <c r="C14" s="8" t="s">
        <v>947</v>
      </c>
      <c r="D14" s="13">
        <v>23453.519999999997</v>
      </c>
      <c r="E14" s="14" t="s">
        <v>1643</v>
      </c>
      <c r="F14" s="10" t="s">
        <v>1644</v>
      </c>
      <c r="G14" s="10" t="s">
        <v>6143</v>
      </c>
      <c r="H14" s="10" t="s">
        <v>5935</v>
      </c>
      <c r="I14" s="10" t="s">
        <v>3544</v>
      </c>
      <c r="J14" s="10" t="s">
        <v>6144</v>
      </c>
    </row>
    <row r="15" spans="1:10" ht="27">
      <c r="A15" s="11" t="s">
        <v>2416</v>
      </c>
      <c r="B15" s="8" t="s">
        <v>2</v>
      </c>
      <c r="C15" s="8" t="s">
        <v>947</v>
      </c>
      <c r="D15" s="13">
        <v>10910.509999999998</v>
      </c>
      <c r="E15" s="14" t="s">
        <v>2417</v>
      </c>
      <c r="F15" s="10" t="s">
        <v>2418</v>
      </c>
      <c r="G15" s="10" t="s">
        <v>6560</v>
      </c>
      <c r="H15" s="10" t="s">
        <v>5915</v>
      </c>
      <c r="I15" s="10" t="s">
        <v>3535</v>
      </c>
      <c r="J15" s="10" t="s">
        <v>6561</v>
      </c>
    </row>
    <row r="16" spans="1:10" ht="27">
      <c r="A16" s="11" t="s">
        <v>2158</v>
      </c>
      <c r="B16" s="8" t="s">
        <v>2</v>
      </c>
      <c r="C16" s="8" t="s">
        <v>947</v>
      </c>
      <c r="D16" s="13">
        <v>14968.95</v>
      </c>
      <c r="E16" s="14" t="s">
        <v>2159</v>
      </c>
      <c r="F16" s="10" t="s">
        <v>2160</v>
      </c>
      <c r="G16" s="10" t="s">
        <v>6407</v>
      </c>
      <c r="H16" s="10" t="s">
        <v>5935</v>
      </c>
      <c r="I16" s="10" t="s">
        <v>3544</v>
      </c>
      <c r="J16" s="10" t="s">
        <v>6408</v>
      </c>
    </row>
    <row r="17" spans="1:10" ht="27">
      <c r="A17" s="11" t="s">
        <v>2751</v>
      </c>
      <c r="B17" s="8" t="s">
        <v>2</v>
      </c>
      <c r="C17" s="8" t="s">
        <v>947</v>
      </c>
      <c r="D17" s="13">
        <v>8160.23</v>
      </c>
      <c r="E17" s="14" t="s">
        <v>2752</v>
      </c>
      <c r="F17" s="10" t="s">
        <v>2753</v>
      </c>
      <c r="G17" s="10" t="s">
        <v>6741</v>
      </c>
      <c r="H17" s="10" t="s">
        <v>6010</v>
      </c>
      <c r="I17" s="10" t="s">
        <v>3691</v>
      </c>
      <c r="J17" s="10" t="s">
        <v>6742</v>
      </c>
    </row>
    <row r="18" spans="1:10" ht="27">
      <c r="A18" s="11" t="s">
        <v>1426</v>
      </c>
      <c r="B18" s="8" t="s">
        <v>2</v>
      </c>
      <c r="C18" s="8" t="s">
        <v>947</v>
      </c>
      <c r="D18" s="13">
        <v>36124.789999999994</v>
      </c>
      <c r="E18" s="14" t="s">
        <v>1427</v>
      </c>
      <c r="F18" s="10" t="s">
        <v>1428</v>
      </c>
      <c r="G18" s="10" t="s">
        <v>6014</v>
      </c>
      <c r="H18" s="10" t="s">
        <v>6015</v>
      </c>
      <c r="I18" s="10" t="s">
        <v>4202</v>
      </c>
      <c r="J18" s="10" t="s">
        <v>6016</v>
      </c>
    </row>
    <row r="19" spans="1:10" ht="27">
      <c r="A19" s="11" t="s">
        <v>2687</v>
      </c>
      <c r="B19" s="8" t="s">
        <v>2</v>
      </c>
      <c r="C19" s="8" t="s">
        <v>947</v>
      </c>
      <c r="D19" s="13">
        <v>9746.43</v>
      </c>
      <c r="E19" s="14" t="s">
        <v>2688</v>
      </c>
      <c r="F19" s="10" t="s">
        <v>2689</v>
      </c>
      <c r="G19" s="10" t="s">
        <v>6699</v>
      </c>
      <c r="H19" s="10" t="s">
        <v>6700</v>
      </c>
      <c r="I19" s="10" t="s">
        <v>3544</v>
      </c>
      <c r="J19" s="10" t="s">
        <v>6701</v>
      </c>
    </row>
    <row r="20" spans="1:10" ht="27">
      <c r="A20" s="11" t="s">
        <v>2295</v>
      </c>
      <c r="B20" s="8" t="s">
        <v>2</v>
      </c>
      <c r="C20" s="8" t="s">
        <v>947</v>
      </c>
      <c r="D20" s="13">
        <v>12198.62</v>
      </c>
      <c r="E20" s="14" t="s">
        <v>2296</v>
      </c>
      <c r="F20" s="10" t="s">
        <v>2297</v>
      </c>
      <c r="G20" s="10" t="s">
        <v>6492</v>
      </c>
      <c r="H20" s="10" t="s">
        <v>6493</v>
      </c>
      <c r="I20" s="10" t="s">
        <v>3544</v>
      </c>
      <c r="J20" s="10" t="s">
        <v>6494</v>
      </c>
    </row>
    <row r="21" spans="1:10">
      <c r="A21" s="11" t="s">
        <v>1409</v>
      </c>
      <c r="B21" s="8" t="s">
        <v>2</v>
      </c>
      <c r="C21" s="8" t="s">
        <v>45</v>
      </c>
      <c r="D21" s="13">
        <v>33719.699999999997</v>
      </c>
      <c r="E21" s="14" t="s">
        <v>1408</v>
      </c>
      <c r="F21" s="10" t="s">
        <v>721</v>
      </c>
      <c r="G21" s="10" t="s">
        <v>5294</v>
      </c>
      <c r="H21" s="10" t="s">
        <v>3534</v>
      </c>
      <c r="I21" s="10" t="s">
        <v>3535</v>
      </c>
      <c r="J21" s="10" t="s">
        <v>4484</v>
      </c>
    </row>
    <row r="22" spans="1:10">
      <c r="A22" s="11" t="s">
        <v>1409</v>
      </c>
      <c r="B22" s="8" t="s">
        <v>2</v>
      </c>
      <c r="C22" s="8" t="s">
        <v>45</v>
      </c>
      <c r="D22" s="13">
        <v>33719.699999999997</v>
      </c>
      <c r="E22" s="14" t="s">
        <v>1408</v>
      </c>
      <c r="F22" s="10" t="s">
        <v>721</v>
      </c>
      <c r="G22" s="10" t="s">
        <v>5294</v>
      </c>
      <c r="H22" s="10" t="s">
        <v>3534</v>
      </c>
      <c r="I22" s="10" t="s">
        <v>3535</v>
      </c>
      <c r="J22" s="10" t="s">
        <v>4484</v>
      </c>
    </row>
    <row r="23" spans="1:10" ht="27">
      <c r="A23" s="11" t="s">
        <v>1244</v>
      </c>
      <c r="B23" s="8" t="s">
        <v>2</v>
      </c>
      <c r="C23" s="8" t="s">
        <v>947</v>
      </c>
      <c r="D23" s="13">
        <v>37649.160000000003</v>
      </c>
      <c r="E23" s="14" t="s">
        <v>1245</v>
      </c>
      <c r="F23" s="11" t="s">
        <v>1246</v>
      </c>
      <c r="G23" s="11" t="s">
        <v>5931</v>
      </c>
      <c r="H23" s="11" t="s">
        <v>5932</v>
      </c>
      <c r="I23" s="11" t="s">
        <v>3649</v>
      </c>
      <c r="J23" s="11" t="s">
        <v>5933</v>
      </c>
    </row>
    <row r="24" spans="1:10" ht="27">
      <c r="A24" s="11" t="s">
        <v>1073</v>
      </c>
      <c r="B24" s="8" t="s">
        <v>2</v>
      </c>
      <c r="C24" s="8" t="s">
        <v>947</v>
      </c>
      <c r="D24" s="13">
        <v>85259.510000000009</v>
      </c>
      <c r="E24" s="14" t="s">
        <v>1074</v>
      </c>
      <c r="F24" s="10" t="s">
        <v>1075</v>
      </c>
      <c r="G24" s="10" t="s">
        <v>5911</v>
      </c>
      <c r="H24" s="10" t="s">
        <v>5912</v>
      </c>
      <c r="I24" s="10" t="s">
        <v>4202</v>
      </c>
      <c r="J24" s="10" t="s">
        <v>5913</v>
      </c>
    </row>
    <row r="25" spans="1:10" ht="27">
      <c r="A25" s="11" t="s">
        <v>2421</v>
      </c>
      <c r="B25" s="8" t="s">
        <v>2</v>
      </c>
      <c r="C25" s="8" t="s">
        <v>947</v>
      </c>
      <c r="D25" s="13">
        <v>10941.8</v>
      </c>
      <c r="E25" s="14" t="s">
        <v>2422</v>
      </c>
      <c r="F25" s="10" t="s">
        <v>2423</v>
      </c>
      <c r="G25" s="10" t="s">
        <v>6564</v>
      </c>
      <c r="H25" s="10" t="s">
        <v>5946</v>
      </c>
      <c r="I25" s="10" t="s">
        <v>4082</v>
      </c>
      <c r="J25" s="10" t="s">
        <v>6565</v>
      </c>
    </row>
    <row r="26" spans="1:10" ht="27">
      <c r="A26" s="11" t="s">
        <v>2564</v>
      </c>
      <c r="B26" s="8" t="s">
        <v>2</v>
      </c>
      <c r="C26" s="8" t="s">
        <v>947</v>
      </c>
      <c r="D26" s="13">
        <v>9679.15</v>
      </c>
      <c r="E26" s="14" t="s">
        <v>2565</v>
      </c>
      <c r="F26" s="10" t="s">
        <v>2566</v>
      </c>
      <c r="G26" s="10" t="s">
        <v>6633</v>
      </c>
      <c r="H26" s="10" t="s">
        <v>6090</v>
      </c>
      <c r="I26" s="10" t="s">
        <v>3777</v>
      </c>
      <c r="J26" s="10" t="s">
        <v>6634</v>
      </c>
    </row>
    <row r="27" spans="1:10" ht="27">
      <c r="A27" s="11" t="s">
        <v>2754</v>
      </c>
      <c r="B27" s="8" t="s">
        <v>2</v>
      </c>
      <c r="C27" s="8" t="s">
        <v>947</v>
      </c>
      <c r="D27" s="13">
        <v>8160.23</v>
      </c>
      <c r="E27" s="14" t="s">
        <v>2755</v>
      </c>
      <c r="F27" s="10" t="s">
        <v>2756</v>
      </c>
      <c r="G27" s="10" t="s">
        <v>6743</v>
      </c>
      <c r="H27" s="10" t="s">
        <v>5987</v>
      </c>
      <c r="I27" s="10" t="s">
        <v>3796</v>
      </c>
      <c r="J27" s="10" t="s">
        <v>6744</v>
      </c>
    </row>
    <row r="28" spans="1:10" ht="27">
      <c r="A28" s="11" t="s">
        <v>2530</v>
      </c>
      <c r="B28" s="8" t="s">
        <v>2</v>
      </c>
      <c r="C28" s="8" t="s">
        <v>947</v>
      </c>
      <c r="D28" s="13">
        <v>10275.77</v>
      </c>
      <c r="E28" s="14" t="s">
        <v>2531</v>
      </c>
      <c r="F28" s="10" t="s">
        <v>2532</v>
      </c>
      <c r="G28" s="10" t="s">
        <v>6617</v>
      </c>
      <c r="H28" s="10" t="s">
        <v>5915</v>
      </c>
      <c r="I28" s="10" t="s">
        <v>3535</v>
      </c>
      <c r="J28" s="10" t="s">
        <v>6618</v>
      </c>
    </row>
    <row r="29" spans="1:10" ht="27">
      <c r="A29" s="11" t="s">
        <v>1719</v>
      </c>
      <c r="B29" s="8" t="s">
        <v>2</v>
      </c>
      <c r="C29" s="8" t="s">
        <v>947</v>
      </c>
      <c r="D29" s="13">
        <v>20552.46</v>
      </c>
      <c r="E29" s="14" t="s">
        <v>1720</v>
      </c>
      <c r="F29" s="10" t="s">
        <v>1721</v>
      </c>
      <c r="G29" s="10" t="s">
        <v>6180</v>
      </c>
      <c r="H29" s="10" t="s">
        <v>5915</v>
      </c>
      <c r="I29" s="10" t="s">
        <v>3535</v>
      </c>
      <c r="J29" s="10" t="s">
        <v>6181</v>
      </c>
    </row>
    <row r="30" spans="1:10" ht="27">
      <c r="A30" s="11" t="s">
        <v>2835</v>
      </c>
      <c r="B30" s="8" t="s">
        <v>2</v>
      </c>
      <c r="C30" s="8" t="s">
        <v>947</v>
      </c>
      <c r="D30" s="13">
        <v>6663.58</v>
      </c>
      <c r="E30" s="14" t="s">
        <v>2836</v>
      </c>
      <c r="F30" s="10" t="s">
        <v>2837</v>
      </c>
      <c r="G30" s="10" t="s">
        <v>6769</v>
      </c>
      <c r="H30" s="10" t="s">
        <v>6770</v>
      </c>
      <c r="I30" s="10" t="s">
        <v>3608</v>
      </c>
      <c r="J30" s="10" t="s">
        <v>6771</v>
      </c>
    </row>
    <row r="31" spans="1:10" ht="27">
      <c r="A31" s="11" t="s">
        <v>1281</v>
      </c>
      <c r="B31" s="8" t="s">
        <v>2</v>
      </c>
      <c r="C31" s="8" t="s">
        <v>947</v>
      </c>
      <c r="D31" s="13">
        <v>44039.78</v>
      </c>
      <c r="E31" s="14" t="s">
        <v>1282</v>
      </c>
      <c r="F31" s="10" t="s">
        <v>1283</v>
      </c>
      <c r="G31" s="10" t="s">
        <v>5953</v>
      </c>
      <c r="H31" s="10" t="s">
        <v>5946</v>
      </c>
      <c r="I31" s="10" t="s">
        <v>4082</v>
      </c>
      <c r="J31" s="10" t="s">
        <v>5954</v>
      </c>
    </row>
    <row r="32" spans="1:10" ht="27">
      <c r="A32" s="11" t="s">
        <v>1257</v>
      </c>
      <c r="B32" s="8" t="s">
        <v>2</v>
      </c>
      <c r="C32" s="8" t="s">
        <v>947</v>
      </c>
      <c r="D32" s="13">
        <v>37028.1</v>
      </c>
      <c r="E32" s="14" t="s">
        <v>1258</v>
      </c>
      <c r="F32" s="11" t="s">
        <v>1259</v>
      </c>
      <c r="G32" s="11" t="s">
        <v>5939</v>
      </c>
      <c r="H32" s="11" t="s">
        <v>5940</v>
      </c>
      <c r="I32" s="11" t="s">
        <v>3535</v>
      </c>
      <c r="J32" s="11" t="s">
        <v>5941</v>
      </c>
    </row>
    <row r="33" spans="1:10" ht="27">
      <c r="A33" s="11" t="s">
        <v>1805</v>
      </c>
      <c r="B33" s="8" t="s">
        <v>2</v>
      </c>
      <c r="C33" s="8" t="s">
        <v>947</v>
      </c>
      <c r="D33" s="13">
        <v>20559.939999999999</v>
      </c>
      <c r="E33" s="14" t="s">
        <v>1806</v>
      </c>
      <c r="F33" s="10" t="s">
        <v>1807</v>
      </c>
      <c r="G33" s="10" t="s">
        <v>6227</v>
      </c>
      <c r="H33" s="10" t="s">
        <v>5935</v>
      </c>
      <c r="I33" s="10" t="s">
        <v>3544</v>
      </c>
      <c r="J33" s="10" t="s">
        <v>6228</v>
      </c>
    </row>
    <row r="34" spans="1:10" ht="27">
      <c r="A34" s="11" t="s">
        <v>2196</v>
      </c>
      <c r="B34" s="8" t="s">
        <v>2</v>
      </c>
      <c r="C34" s="8" t="s">
        <v>947</v>
      </c>
      <c r="D34" s="13">
        <v>14282.87</v>
      </c>
      <c r="E34" s="14" t="s">
        <v>2197</v>
      </c>
      <c r="F34" s="10" t="s">
        <v>2198</v>
      </c>
      <c r="G34" s="10" t="s">
        <v>6430</v>
      </c>
      <c r="H34" s="10" t="s">
        <v>6431</v>
      </c>
      <c r="I34" s="10" t="s">
        <v>3535</v>
      </c>
      <c r="J34" s="10" t="s">
        <v>6432</v>
      </c>
    </row>
    <row r="35" spans="1:10" ht="27">
      <c r="A35" s="11" t="s">
        <v>1832</v>
      </c>
      <c r="B35" s="8" t="s">
        <v>2</v>
      </c>
      <c r="C35" s="8" t="s">
        <v>947</v>
      </c>
      <c r="D35" s="13">
        <v>19975.47</v>
      </c>
      <c r="E35" s="14" t="s">
        <v>1833</v>
      </c>
      <c r="F35" s="10" t="s">
        <v>1834</v>
      </c>
      <c r="G35" s="10" t="s">
        <v>6241</v>
      </c>
      <c r="H35" s="10" t="s">
        <v>5904</v>
      </c>
      <c r="I35" s="10" t="s">
        <v>3588</v>
      </c>
      <c r="J35" s="10" t="s">
        <v>6242</v>
      </c>
    </row>
    <row r="36" spans="1:10" ht="27">
      <c r="A36" s="11" t="s">
        <v>1962</v>
      </c>
      <c r="B36" s="8" t="s">
        <v>2</v>
      </c>
      <c r="C36" s="8" t="s">
        <v>947</v>
      </c>
      <c r="D36" s="13">
        <v>17223.669999999998</v>
      </c>
      <c r="E36" s="14" t="s">
        <v>1963</v>
      </c>
      <c r="F36" s="10" t="s">
        <v>1964</v>
      </c>
      <c r="G36" s="10" t="s">
        <v>6303</v>
      </c>
      <c r="H36" s="10" t="s">
        <v>5920</v>
      </c>
      <c r="I36" s="10" t="s">
        <v>3535</v>
      </c>
      <c r="J36" s="10" t="s">
        <v>6304</v>
      </c>
    </row>
    <row r="37" spans="1:10" ht="27">
      <c r="A37" s="11" t="s">
        <v>1389</v>
      </c>
      <c r="B37" s="8" t="s">
        <v>2</v>
      </c>
      <c r="C37" s="8" t="s">
        <v>947</v>
      </c>
      <c r="D37" s="13">
        <v>35937.19</v>
      </c>
      <c r="E37" s="14" t="s">
        <v>1390</v>
      </c>
      <c r="F37" s="10" t="s">
        <v>1391</v>
      </c>
      <c r="G37" s="10" t="s">
        <v>6002</v>
      </c>
      <c r="H37" s="10" t="s">
        <v>5901</v>
      </c>
      <c r="I37" s="10" t="s">
        <v>3551</v>
      </c>
      <c r="J37" s="10" t="s">
        <v>6003</v>
      </c>
    </row>
    <row r="38" spans="1:10" ht="27">
      <c r="A38" s="11" t="s">
        <v>1449</v>
      </c>
      <c r="B38" s="8" t="s">
        <v>2</v>
      </c>
      <c r="C38" s="8" t="s">
        <v>947</v>
      </c>
      <c r="D38" s="13">
        <v>30120.699999999997</v>
      </c>
      <c r="E38" s="14" t="s">
        <v>1450</v>
      </c>
      <c r="F38" s="10" t="s">
        <v>1451</v>
      </c>
      <c r="G38" s="10" t="s">
        <v>6025</v>
      </c>
      <c r="H38" s="10" t="s">
        <v>5935</v>
      </c>
      <c r="I38" s="10" t="s">
        <v>3544</v>
      </c>
      <c r="J38" s="10" t="s">
        <v>6026</v>
      </c>
    </row>
    <row r="39" spans="1:10" ht="27">
      <c r="A39" s="11" t="s">
        <v>1607</v>
      </c>
      <c r="B39" s="8" t="s">
        <v>2</v>
      </c>
      <c r="C39" s="8" t="s">
        <v>114</v>
      </c>
      <c r="D39" s="13">
        <v>25185.960000000006</v>
      </c>
      <c r="E39" s="14" t="s">
        <v>1606</v>
      </c>
      <c r="F39" s="10" t="s">
        <v>1608</v>
      </c>
      <c r="G39" s="10" t="s">
        <v>5304</v>
      </c>
      <c r="H39" s="10" t="s">
        <v>3841</v>
      </c>
      <c r="I39" s="10" t="s">
        <v>3578</v>
      </c>
      <c r="J39" s="10" t="s">
        <v>4787</v>
      </c>
    </row>
    <row r="40" spans="1:10" ht="27">
      <c r="A40" s="11" t="s">
        <v>1186</v>
      </c>
      <c r="B40" s="8" t="s">
        <v>2</v>
      </c>
      <c r="C40" s="8" t="s">
        <v>947</v>
      </c>
      <c r="D40" s="13">
        <v>46098.75</v>
      </c>
      <c r="E40" s="14" t="s">
        <v>1187</v>
      </c>
      <c r="F40" s="11" t="s">
        <v>1188</v>
      </c>
      <c r="G40" s="11" t="s">
        <v>5925</v>
      </c>
      <c r="H40" s="11" t="s">
        <v>5915</v>
      </c>
      <c r="I40" s="11" t="s">
        <v>3535</v>
      </c>
      <c r="J40" s="11" t="s">
        <v>5926</v>
      </c>
    </row>
    <row r="41" spans="1:10" ht="27">
      <c r="A41" s="11" t="s">
        <v>1270</v>
      </c>
      <c r="B41" s="8" t="s">
        <v>2</v>
      </c>
      <c r="C41" s="8" t="s">
        <v>947</v>
      </c>
      <c r="D41" s="13">
        <v>46187.19</v>
      </c>
      <c r="E41" s="14" t="s">
        <v>1271</v>
      </c>
      <c r="F41" s="12" t="s">
        <v>1272</v>
      </c>
      <c r="G41" s="12" t="s">
        <v>5945</v>
      </c>
      <c r="H41" s="12" t="s">
        <v>5946</v>
      </c>
      <c r="I41" s="12" t="s">
        <v>4082</v>
      </c>
      <c r="J41" s="12" t="s">
        <v>5947</v>
      </c>
    </row>
    <row r="42" spans="1:10" ht="27">
      <c r="A42" s="11" t="s">
        <v>1530</v>
      </c>
      <c r="B42" s="8" t="s">
        <v>2</v>
      </c>
      <c r="C42" s="8" t="s">
        <v>947</v>
      </c>
      <c r="D42" s="13">
        <v>27870.42</v>
      </c>
      <c r="E42" s="14" t="s">
        <v>1531</v>
      </c>
      <c r="F42" s="10" t="s">
        <v>1532</v>
      </c>
      <c r="G42" s="10" t="s">
        <v>6077</v>
      </c>
      <c r="H42" s="10" t="s">
        <v>6078</v>
      </c>
      <c r="I42" s="10" t="s">
        <v>3551</v>
      </c>
      <c r="J42" s="10" t="s">
        <v>6079</v>
      </c>
    </row>
    <row r="43" spans="1:10" ht="27">
      <c r="A43" s="11" t="s">
        <v>1670</v>
      </c>
      <c r="B43" s="8" t="s">
        <v>2</v>
      </c>
      <c r="C43" s="8" t="s">
        <v>947</v>
      </c>
      <c r="D43" s="13">
        <v>23677.97</v>
      </c>
      <c r="E43" s="14" t="s">
        <v>1671</v>
      </c>
      <c r="F43" s="10" t="s">
        <v>1672</v>
      </c>
      <c r="G43" s="10" t="s">
        <v>6156</v>
      </c>
      <c r="H43" s="10" t="s">
        <v>5966</v>
      </c>
      <c r="I43" s="10" t="s">
        <v>3792</v>
      </c>
      <c r="J43" s="10" t="s">
        <v>6157</v>
      </c>
    </row>
    <row r="44" spans="1:10" ht="27">
      <c r="A44" s="11" t="s">
        <v>1932</v>
      </c>
      <c r="B44" s="8" t="s">
        <v>2</v>
      </c>
      <c r="C44" s="8" t="s">
        <v>947</v>
      </c>
      <c r="D44" s="13">
        <v>18722.099999999999</v>
      </c>
      <c r="E44" s="14" t="s">
        <v>1933</v>
      </c>
      <c r="F44" s="10" t="s">
        <v>1934</v>
      </c>
      <c r="G44" s="10" t="s">
        <v>6285</v>
      </c>
      <c r="H44" s="10" t="s">
        <v>5932</v>
      </c>
      <c r="I44" s="10" t="s">
        <v>3649</v>
      </c>
      <c r="J44" s="10" t="s">
        <v>6286</v>
      </c>
    </row>
    <row r="45" spans="1:10" ht="27">
      <c r="A45" s="11" t="s">
        <v>1483</v>
      </c>
      <c r="B45" s="8" t="s">
        <v>2</v>
      </c>
      <c r="C45" s="8" t="s">
        <v>947</v>
      </c>
      <c r="D45" s="13">
        <v>28967.309999999998</v>
      </c>
      <c r="E45" s="14" t="s">
        <v>1484</v>
      </c>
      <c r="F45" s="10" t="s">
        <v>1485</v>
      </c>
      <c r="G45" s="10" t="s">
        <v>6047</v>
      </c>
      <c r="H45" s="10" t="s">
        <v>6048</v>
      </c>
      <c r="I45" s="10" t="s">
        <v>3535</v>
      </c>
      <c r="J45" s="10" t="s">
        <v>6049</v>
      </c>
    </row>
    <row r="46" spans="1:10" ht="27">
      <c r="A46" s="11" t="s">
        <v>2427</v>
      </c>
      <c r="B46" s="8" t="s">
        <v>2</v>
      </c>
      <c r="C46" s="8" t="s">
        <v>947</v>
      </c>
      <c r="D46" s="13">
        <v>11293.07</v>
      </c>
      <c r="E46" s="14" t="s">
        <v>2428</v>
      </c>
      <c r="F46" s="10" t="s">
        <v>2429</v>
      </c>
      <c r="G46" s="10" t="s">
        <v>6566</v>
      </c>
      <c r="H46" s="10" t="s">
        <v>5923</v>
      </c>
      <c r="I46" s="10" t="s">
        <v>3783</v>
      </c>
      <c r="J46" s="10" t="s">
        <v>6567</v>
      </c>
    </row>
    <row r="47" spans="1:10" ht="27">
      <c r="A47" s="11" t="s">
        <v>1731</v>
      </c>
      <c r="B47" s="8" t="s">
        <v>2</v>
      </c>
      <c r="C47" s="8" t="s">
        <v>947</v>
      </c>
      <c r="D47" s="13">
        <v>21484.260000000002</v>
      </c>
      <c r="E47" s="14" t="s">
        <v>1732</v>
      </c>
      <c r="F47" s="10" t="s">
        <v>6873</v>
      </c>
      <c r="G47" s="10" t="s">
        <v>6189</v>
      </c>
      <c r="H47" s="10" t="s">
        <v>6190</v>
      </c>
      <c r="I47" s="10" t="s">
        <v>3544</v>
      </c>
      <c r="J47" s="10" t="s">
        <v>6191</v>
      </c>
    </row>
    <row r="48" spans="1:10" ht="27">
      <c r="A48" s="11" t="s">
        <v>2419</v>
      </c>
      <c r="B48" s="8" t="s">
        <v>2</v>
      </c>
      <c r="C48" s="8" t="s">
        <v>947</v>
      </c>
      <c r="D48" s="13">
        <v>11718.63</v>
      </c>
      <c r="E48" s="14" t="s">
        <v>2420</v>
      </c>
      <c r="F48" s="10" t="s">
        <v>6818</v>
      </c>
      <c r="G48" s="10" t="s">
        <v>6562</v>
      </c>
      <c r="H48" s="10" t="s">
        <v>5915</v>
      </c>
      <c r="I48" s="10" t="s">
        <v>3535</v>
      </c>
      <c r="J48" s="10" t="s">
        <v>6563</v>
      </c>
    </row>
    <row r="49" spans="1:10" ht="27">
      <c r="A49" s="11" t="s">
        <v>2001</v>
      </c>
      <c r="B49" s="8" t="s">
        <v>2</v>
      </c>
      <c r="C49" s="8" t="s">
        <v>947</v>
      </c>
      <c r="D49" s="13">
        <v>17386.93</v>
      </c>
      <c r="E49" s="14" t="s">
        <v>2002</v>
      </c>
      <c r="F49" s="10" t="s">
        <v>6856</v>
      </c>
      <c r="G49" s="10" t="s">
        <v>6322</v>
      </c>
      <c r="H49" s="10" t="s">
        <v>5920</v>
      </c>
      <c r="I49" s="10" t="s">
        <v>3535</v>
      </c>
      <c r="J49" s="10" t="s">
        <v>6323</v>
      </c>
    </row>
    <row r="50" spans="1:10" ht="27">
      <c r="A50" s="11" t="s">
        <v>585</v>
      </c>
      <c r="B50" s="8" t="s">
        <v>2</v>
      </c>
      <c r="C50" s="8" t="s">
        <v>114</v>
      </c>
      <c r="D50" s="13">
        <v>42009.14</v>
      </c>
      <c r="E50" s="14" t="s">
        <v>586</v>
      </c>
      <c r="F50" s="10" t="s">
        <v>587</v>
      </c>
      <c r="G50" s="10" t="s">
        <v>5277</v>
      </c>
      <c r="H50" s="10" t="s">
        <v>3534</v>
      </c>
      <c r="I50" s="10" t="s">
        <v>3535</v>
      </c>
      <c r="J50" s="10" t="s">
        <v>4740</v>
      </c>
    </row>
    <row r="51" spans="1:10" ht="27">
      <c r="A51" s="11" t="s">
        <v>2092</v>
      </c>
      <c r="B51" s="8" t="s">
        <v>2</v>
      </c>
      <c r="C51" s="8" t="s">
        <v>947</v>
      </c>
      <c r="D51" s="13">
        <v>16370.58</v>
      </c>
      <c r="E51" s="14" t="s">
        <v>2093</v>
      </c>
      <c r="F51" s="10" t="s">
        <v>2094</v>
      </c>
      <c r="G51" s="10" t="s">
        <v>6377</v>
      </c>
      <c r="H51" s="10" t="s">
        <v>5932</v>
      </c>
      <c r="I51" s="10" t="s">
        <v>3649</v>
      </c>
      <c r="J51" s="10" t="s">
        <v>6378</v>
      </c>
    </row>
    <row r="52" spans="1:10" ht="27">
      <c r="A52" s="11" t="s">
        <v>1276</v>
      </c>
      <c r="B52" s="8" t="s">
        <v>2</v>
      </c>
      <c r="C52" s="8" t="s">
        <v>947</v>
      </c>
      <c r="D52" s="13">
        <v>42567.96</v>
      </c>
      <c r="E52" s="14" t="s">
        <v>1277</v>
      </c>
      <c r="F52" s="12" t="s">
        <v>1278</v>
      </c>
      <c r="G52" s="12" t="s">
        <v>5948</v>
      </c>
      <c r="H52" s="12" t="s">
        <v>5949</v>
      </c>
      <c r="I52" s="12" t="s">
        <v>3796</v>
      </c>
      <c r="J52" s="12" t="s">
        <v>5950</v>
      </c>
    </row>
    <row r="53" spans="1:10" ht="27">
      <c r="A53" s="11" t="s">
        <v>1279</v>
      </c>
      <c r="B53" s="8" t="s">
        <v>2</v>
      </c>
      <c r="C53" s="8" t="s">
        <v>947</v>
      </c>
      <c r="D53" s="13">
        <v>43414.43</v>
      </c>
      <c r="E53" s="14" t="s">
        <v>1280</v>
      </c>
      <c r="F53" s="10" t="s">
        <v>6862</v>
      </c>
      <c r="G53" s="12" t="s">
        <v>5951</v>
      </c>
      <c r="H53" s="12" t="s">
        <v>5915</v>
      </c>
      <c r="I53" s="12" t="s">
        <v>3535</v>
      </c>
      <c r="J53" s="12" t="s">
        <v>5952</v>
      </c>
    </row>
    <row r="54" spans="1:10" ht="27">
      <c r="A54" s="11" t="s">
        <v>2544</v>
      </c>
      <c r="B54" s="8" t="s">
        <v>2</v>
      </c>
      <c r="C54" s="8" t="s">
        <v>947</v>
      </c>
      <c r="D54" s="13">
        <v>11047.21</v>
      </c>
      <c r="E54" s="14" t="s">
        <v>2545</v>
      </c>
      <c r="F54" s="10" t="s">
        <v>2546</v>
      </c>
      <c r="G54" s="10" t="s">
        <v>6623</v>
      </c>
      <c r="H54" s="10" t="s">
        <v>6081</v>
      </c>
      <c r="I54" s="10" t="s">
        <v>3578</v>
      </c>
      <c r="J54" s="10" t="s">
        <v>6624</v>
      </c>
    </row>
    <row r="55" spans="1:10" ht="27">
      <c r="A55" s="11" t="s">
        <v>1742</v>
      </c>
      <c r="B55" s="8" t="s">
        <v>2</v>
      </c>
      <c r="C55" s="8" t="s">
        <v>947</v>
      </c>
      <c r="D55" s="13">
        <v>18961.32</v>
      </c>
      <c r="E55" s="14" t="s">
        <v>1743</v>
      </c>
      <c r="F55" s="10" t="s">
        <v>1744</v>
      </c>
      <c r="G55" s="10" t="s">
        <v>6197</v>
      </c>
      <c r="H55" s="10" t="s">
        <v>5949</v>
      </c>
      <c r="I55" s="10" t="s">
        <v>3796</v>
      </c>
      <c r="J55" s="10" t="s">
        <v>6198</v>
      </c>
    </row>
    <row r="56" spans="1:10" ht="27">
      <c r="A56" s="11" t="s">
        <v>2247</v>
      </c>
      <c r="B56" s="8" t="s">
        <v>2</v>
      </c>
      <c r="C56" s="8" t="s">
        <v>947</v>
      </c>
      <c r="D56" s="13">
        <v>15262.7</v>
      </c>
      <c r="E56" s="14" t="s">
        <v>2248</v>
      </c>
      <c r="F56" s="10" t="s">
        <v>2249</v>
      </c>
      <c r="G56" s="10" t="s">
        <v>6462</v>
      </c>
      <c r="H56" s="10" t="s">
        <v>6081</v>
      </c>
      <c r="I56" s="10" t="s">
        <v>3578</v>
      </c>
      <c r="J56" s="10" t="s">
        <v>6463</v>
      </c>
    </row>
    <row r="57" spans="1:10" ht="27">
      <c r="A57" s="11" t="s">
        <v>914</v>
      </c>
      <c r="B57" s="8" t="s">
        <v>2</v>
      </c>
      <c r="C57" s="8" t="s">
        <v>114</v>
      </c>
      <c r="D57" s="13">
        <v>152747.50999999995</v>
      </c>
      <c r="E57" s="14" t="s">
        <v>913</v>
      </c>
      <c r="F57" s="10" t="s">
        <v>915</v>
      </c>
      <c r="G57" s="10" t="s">
        <v>5180</v>
      </c>
      <c r="H57" s="10" t="s">
        <v>4049</v>
      </c>
      <c r="I57" s="10" t="s">
        <v>3544</v>
      </c>
      <c r="J57" s="10" t="s">
        <v>4748</v>
      </c>
    </row>
    <row r="58" spans="1:10">
      <c r="A58" s="11" t="s">
        <v>195</v>
      </c>
      <c r="B58" s="8" t="s">
        <v>2</v>
      </c>
      <c r="C58" s="8" t="s">
        <v>45</v>
      </c>
      <c r="D58" s="13">
        <v>72272.399999999994</v>
      </c>
      <c r="E58" s="14" t="s">
        <v>194</v>
      </c>
      <c r="F58" s="10" t="s">
        <v>167</v>
      </c>
      <c r="G58" s="10" t="s">
        <v>5235</v>
      </c>
      <c r="H58" s="10" t="s">
        <v>3543</v>
      </c>
      <c r="I58" s="10" t="s">
        <v>3544</v>
      </c>
      <c r="J58" s="10" t="s">
        <v>4381</v>
      </c>
    </row>
    <row r="59" spans="1:10" ht="27">
      <c r="A59" s="11" t="s">
        <v>1413</v>
      </c>
      <c r="B59" s="8" t="s">
        <v>2</v>
      </c>
      <c r="C59" s="8" t="s">
        <v>947</v>
      </c>
      <c r="D59" s="13">
        <v>32168.7</v>
      </c>
      <c r="E59" s="14" t="s">
        <v>1414</v>
      </c>
      <c r="F59" s="10" t="s">
        <v>1415</v>
      </c>
      <c r="G59" s="10" t="s">
        <v>6009</v>
      </c>
      <c r="H59" s="10" t="s">
        <v>6010</v>
      </c>
      <c r="I59" s="10" t="s">
        <v>3691</v>
      </c>
      <c r="J59" s="10" t="s">
        <v>6011</v>
      </c>
    </row>
    <row r="60" spans="1:10" ht="27">
      <c r="A60" s="11" t="s">
        <v>2620</v>
      </c>
      <c r="B60" s="8" t="s">
        <v>2</v>
      </c>
      <c r="C60" s="8" t="s">
        <v>947</v>
      </c>
      <c r="D60" s="13">
        <v>10136.09</v>
      </c>
      <c r="E60" s="14" t="s">
        <v>2621</v>
      </c>
      <c r="F60" s="10" t="s">
        <v>2622</v>
      </c>
      <c r="G60" s="10" t="s">
        <v>6653</v>
      </c>
      <c r="H60" s="10" t="s">
        <v>6654</v>
      </c>
      <c r="I60" s="10" t="s">
        <v>3544</v>
      </c>
      <c r="J60" s="10" t="s">
        <v>6655</v>
      </c>
    </row>
    <row r="61" spans="1:10" ht="27">
      <c r="A61" s="11" t="s">
        <v>1034</v>
      </c>
      <c r="B61" s="8" t="s">
        <v>2</v>
      </c>
      <c r="C61" s="8" t="s">
        <v>114</v>
      </c>
      <c r="D61" s="13">
        <v>84000</v>
      </c>
      <c r="E61" s="14" t="s">
        <v>1035</v>
      </c>
      <c r="F61" s="10" t="s">
        <v>1036</v>
      </c>
      <c r="G61" s="10" t="s">
        <v>5223</v>
      </c>
      <c r="H61" s="10" t="s">
        <v>3703</v>
      </c>
      <c r="I61" s="10" t="s">
        <v>3704</v>
      </c>
      <c r="J61" s="10" t="s">
        <v>4756</v>
      </c>
    </row>
    <row r="62" spans="1:10" ht="27">
      <c r="A62" s="11" t="s">
        <v>1748</v>
      </c>
      <c r="B62" s="8" t="s">
        <v>2</v>
      </c>
      <c r="C62" s="8" t="s">
        <v>947</v>
      </c>
      <c r="D62" s="13">
        <v>20129.080000000002</v>
      </c>
      <c r="E62" s="14" t="s">
        <v>1749</v>
      </c>
      <c r="F62" s="10" t="s">
        <v>1750</v>
      </c>
      <c r="G62" s="10" t="s">
        <v>6201</v>
      </c>
      <c r="H62" s="10" t="s">
        <v>6190</v>
      </c>
      <c r="I62" s="10" t="s">
        <v>3544</v>
      </c>
      <c r="J62" s="10" t="s">
        <v>6202</v>
      </c>
    </row>
    <row r="63" spans="1:10" ht="27">
      <c r="A63" s="11" t="s">
        <v>2284</v>
      </c>
      <c r="B63" s="8" t="s">
        <v>2</v>
      </c>
      <c r="C63" s="8" t="s">
        <v>947</v>
      </c>
      <c r="D63" s="13">
        <v>12473.81</v>
      </c>
      <c r="E63" s="14" t="s">
        <v>2285</v>
      </c>
      <c r="F63" s="10" t="s">
        <v>2286</v>
      </c>
      <c r="G63" s="10" t="s">
        <v>6488</v>
      </c>
      <c r="H63" s="10" t="s">
        <v>5915</v>
      </c>
      <c r="I63" s="10" t="s">
        <v>3535</v>
      </c>
      <c r="J63" s="10" t="s">
        <v>6489</v>
      </c>
    </row>
    <row r="64" spans="1:10" ht="27">
      <c r="A64" s="11" t="s">
        <v>2408</v>
      </c>
      <c r="B64" s="8" t="s">
        <v>2</v>
      </c>
      <c r="C64" s="8" t="s">
        <v>947</v>
      </c>
      <c r="D64" s="13">
        <v>11694.83</v>
      </c>
      <c r="E64" s="14" t="s">
        <v>2409</v>
      </c>
      <c r="F64" s="10" t="s">
        <v>2410</v>
      </c>
      <c r="G64" s="10" t="s">
        <v>6556</v>
      </c>
      <c r="H64" s="10" t="s">
        <v>5904</v>
      </c>
      <c r="I64" s="10" t="s">
        <v>3588</v>
      </c>
      <c r="J64" s="10" t="s">
        <v>6557</v>
      </c>
    </row>
    <row r="65" spans="1:10" ht="27">
      <c r="A65" s="11" t="s">
        <v>1274</v>
      </c>
      <c r="B65" s="8" t="s">
        <v>2</v>
      </c>
      <c r="C65" s="8" t="s">
        <v>114</v>
      </c>
      <c r="D65" s="13">
        <v>42809.23</v>
      </c>
      <c r="E65" s="14" t="s">
        <v>1273</v>
      </c>
      <c r="F65" s="10" t="s">
        <v>1275</v>
      </c>
      <c r="G65" s="10" t="s">
        <v>5276</v>
      </c>
      <c r="H65" s="10" t="s">
        <v>3534</v>
      </c>
      <c r="I65" s="10" t="s">
        <v>3535</v>
      </c>
      <c r="J65" s="10" t="s">
        <v>4773</v>
      </c>
    </row>
    <row r="66" spans="1:10" ht="27">
      <c r="A66" s="11" t="s">
        <v>2650</v>
      </c>
      <c r="B66" s="8" t="s">
        <v>2</v>
      </c>
      <c r="C66" s="8" t="s">
        <v>947</v>
      </c>
      <c r="D66" s="13">
        <v>9219.9</v>
      </c>
      <c r="E66" s="14" t="s">
        <v>2651</v>
      </c>
      <c r="F66" s="10" t="s">
        <v>2652</v>
      </c>
      <c r="G66" s="10" t="s">
        <v>6678</v>
      </c>
      <c r="H66" s="10" t="s">
        <v>5915</v>
      </c>
      <c r="I66" s="10" t="s">
        <v>3535</v>
      </c>
      <c r="J66" s="10" t="s">
        <v>6679</v>
      </c>
    </row>
    <row r="67" spans="1:10" ht="27">
      <c r="A67" s="11" t="s">
        <v>1475</v>
      </c>
      <c r="B67" s="8" t="s">
        <v>2</v>
      </c>
      <c r="C67" s="8" t="s">
        <v>947</v>
      </c>
      <c r="D67" s="13">
        <v>26364.02</v>
      </c>
      <c r="E67" s="14" t="s">
        <v>1476</v>
      </c>
      <c r="F67" s="10" t="s">
        <v>1477</v>
      </c>
      <c r="G67" s="10" t="s">
        <v>6042</v>
      </c>
      <c r="H67" s="10" t="s">
        <v>5915</v>
      </c>
      <c r="I67" s="10" t="s">
        <v>3535</v>
      </c>
      <c r="J67" s="10" t="s">
        <v>6043</v>
      </c>
    </row>
    <row r="68" spans="1:10" ht="27">
      <c r="A68" s="11" t="s">
        <v>1941</v>
      </c>
      <c r="B68" s="8" t="s">
        <v>2</v>
      </c>
      <c r="C68" s="8" t="s">
        <v>947</v>
      </c>
      <c r="D68" s="13">
        <v>17353.5</v>
      </c>
      <c r="E68" s="14" t="s">
        <v>1942</v>
      </c>
      <c r="F68" s="10" t="s">
        <v>1943</v>
      </c>
      <c r="G68" s="10" t="s">
        <v>6292</v>
      </c>
      <c r="H68" s="10" t="s">
        <v>6250</v>
      </c>
      <c r="I68" s="10" t="s">
        <v>3669</v>
      </c>
      <c r="J68" s="10" t="s">
        <v>6293</v>
      </c>
    </row>
    <row r="69" spans="1:10" ht="27">
      <c r="A69" s="11" t="s">
        <v>2794</v>
      </c>
      <c r="B69" s="8" t="s">
        <v>2</v>
      </c>
      <c r="C69" s="8" t="s">
        <v>947</v>
      </c>
      <c r="D69" s="13">
        <v>8038.4599999999991</v>
      </c>
      <c r="E69" s="14" t="s">
        <v>2795</v>
      </c>
      <c r="F69" s="10" t="s">
        <v>2796</v>
      </c>
      <c r="G69" s="10" t="s">
        <v>6758</v>
      </c>
      <c r="H69" s="10" t="s">
        <v>5915</v>
      </c>
      <c r="I69" s="10" t="s">
        <v>3535</v>
      </c>
      <c r="J69" s="10" t="s">
        <v>6759</v>
      </c>
    </row>
    <row r="70" spans="1:10" ht="27">
      <c r="A70" s="11" t="s">
        <v>2340</v>
      </c>
      <c r="B70" s="8" t="s">
        <v>2</v>
      </c>
      <c r="C70" s="8" t="s">
        <v>947</v>
      </c>
      <c r="D70" s="13">
        <v>12605.019999999999</v>
      </c>
      <c r="E70" s="14" t="s">
        <v>2341</v>
      </c>
      <c r="F70" s="10" t="s">
        <v>2342</v>
      </c>
      <c r="G70" s="10" t="s">
        <v>6520</v>
      </c>
      <c r="H70" s="10" t="s">
        <v>6117</v>
      </c>
      <c r="I70" s="10" t="s">
        <v>3535</v>
      </c>
      <c r="J70" s="10" t="s">
        <v>6521</v>
      </c>
    </row>
    <row r="71" spans="1:10" ht="27">
      <c r="A71" s="11" t="s">
        <v>2238</v>
      </c>
      <c r="B71" s="8" t="s">
        <v>2</v>
      </c>
      <c r="C71" s="8" t="s">
        <v>947</v>
      </c>
      <c r="D71" s="13">
        <v>14067.42</v>
      </c>
      <c r="E71" s="14" t="s">
        <v>2239</v>
      </c>
      <c r="F71" s="10" t="s">
        <v>2240</v>
      </c>
      <c r="G71" s="10" t="s">
        <v>6456</v>
      </c>
      <c r="H71" s="10" t="s">
        <v>5898</v>
      </c>
      <c r="I71" s="10" t="s">
        <v>3704</v>
      </c>
      <c r="J71" s="10" t="s">
        <v>6457</v>
      </c>
    </row>
    <row r="72" spans="1:10" ht="27">
      <c r="A72" s="11" t="s">
        <v>1455</v>
      </c>
      <c r="B72" s="8" t="s">
        <v>2</v>
      </c>
      <c r="C72" s="8" t="s">
        <v>947</v>
      </c>
      <c r="D72" s="13">
        <v>33237.33</v>
      </c>
      <c r="E72" s="14" t="s">
        <v>1456</v>
      </c>
      <c r="F72" s="10" t="s">
        <v>1457</v>
      </c>
      <c r="G72" s="10" t="s">
        <v>6029</v>
      </c>
      <c r="H72" s="10" t="s">
        <v>6030</v>
      </c>
      <c r="I72" s="10" t="s">
        <v>3700</v>
      </c>
      <c r="J72" s="10" t="s">
        <v>6031</v>
      </c>
    </row>
    <row r="73" spans="1:10" ht="27">
      <c r="A73" s="11" t="s">
        <v>909</v>
      </c>
      <c r="B73" s="8" t="s">
        <v>2</v>
      </c>
      <c r="C73" s="8" t="s">
        <v>114</v>
      </c>
      <c r="D73" s="13">
        <v>154285.02999999997</v>
      </c>
      <c r="E73" s="14" t="s">
        <v>908</v>
      </c>
      <c r="F73" s="10" t="s">
        <v>910</v>
      </c>
      <c r="G73" s="10" t="s">
        <v>5178</v>
      </c>
      <c r="H73" s="10" t="s">
        <v>3674</v>
      </c>
      <c r="I73" s="10" t="s">
        <v>3584</v>
      </c>
      <c r="J73" s="10" t="s">
        <v>4747</v>
      </c>
    </row>
    <row r="74" spans="1:10" ht="27">
      <c r="A74" s="11" t="s">
        <v>2241</v>
      </c>
      <c r="B74" s="8" t="s">
        <v>2</v>
      </c>
      <c r="C74" s="8" t="s">
        <v>947</v>
      </c>
      <c r="D74" s="13">
        <v>14566.71</v>
      </c>
      <c r="E74" s="14" t="s">
        <v>2242</v>
      </c>
      <c r="F74" s="10" t="s">
        <v>2243</v>
      </c>
      <c r="G74" s="10" t="s">
        <v>6458</v>
      </c>
      <c r="H74" s="10" t="s">
        <v>6075</v>
      </c>
      <c r="I74" s="10" t="s">
        <v>3544</v>
      </c>
      <c r="J74" s="10" t="s">
        <v>6459</v>
      </c>
    </row>
    <row r="75" spans="1:10" ht="27">
      <c r="A75" s="11" t="s">
        <v>1929</v>
      </c>
      <c r="B75" s="8" t="s">
        <v>2</v>
      </c>
      <c r="C75" s="8" t="s">
        <v>947</v>
      </c>
      <c r="D75" s="13">
        <v>18241.84</v>
      </c>
      <c r="E75" s="14" t="s">
        <v>1930</v>
      </c>
      <c r="F75" s="10" t="s">
        <v>1931</v>
      </c>
      <c r="G75" s="10" t="s">
        <v>6283</v>
      </c>
      <c r="H75" s="10" t="s">
        <v>5923</v>
      </c>
      <c r="I75" s="10" t="s">
        <v>3783</v>
      </c>
      <c r="J75" s="10" t="s">
        <v>6284</v>
      </c>
    </row>
    <row r="76" spans="1:10" ht="27">
      <c r="A76" s="11" t="s">
        <v>2804</v>
      </c>
      <c r="B76" s="8" t="s">
        <v>2</v>
      </c>
      <c r="C76" s="8" t="s">
        <v>947</v>
      </c>
      <c r="D76" s="13">
        <v>7060.3</v>
      </c>
      <c r="E76" s="14" t="s">
        <v>2805</v>
      </c>
      <c r="F76" s="10" t="s">
        <v>2806</v>
      </c>
      <c r="G76" s="10" t="s">
        <v>6760</v>
      </c>
      <c r="H76" s="10" t="s">
        <v>5915</v>
      </c>
      <c r="I76" s="10" t="s">
        <v>3535</v>
      </c>
      <c r="J76" s="10" t="s">
        <v>6761</v>
      </c>
    </row>
    <row r="77" spans="1:10" ht="27">
      <c r="A77" s="11" t="s">
        <v>1590</v>
      </c>
      <c r="B77" s="8" t="s">
        <v>2</v>
      </c>
      <c r="C77" s="8" t="s">
        <v>947</v>
      </c>
      <c r="D77" s="13">
        <v>25325.7</v>
      </c>
      <c r="E77" s="14" t="s">
        <v>1591</v>
      </c>
      <c r="F77" s="10" t="s">
        <v>6819</v>
      </c>
      <c r="G77" s="10" t="s">
        <v>6116</v>
      </c>
      <c r="H77" s="10" t="s">
        <v>6117</v>
      </c>
      <c r="I77" s="10" t="s">
        <v>3535</v>
      </c>
      <c r="J77" s="10" t="s">
        <v>6118</v>
      </c>
    </row>
    <row r="78" spans="1:10" ht="27">
      <c r="A78" s="11" t="s">
        <v>2123</v>
      </c>
      <c r="B78" s="8" t="s">
        <v>2</v>
      </c>
      <c r="C78" s="8" t="s">
        <v>947</v>
      </c>
      <c r="D78" s="13">
        <v>14748.65</v>
      </c>
      <c r="E78" s="14" t="s">
        <v>2124</v>
      </c>
      <c r="F78" s="10" t="s">
        <v>2125</v>
      </c>
      <c r="G78" s="10" t="s">
        <v>6389</v>
      </c>
      <c r="H78" s="10" t="s">
        <v>6390</v>
      </c>
      <c r="I78" s="10" t="s">
        <v>3544</v>
      </c>
      <c r="J78" s="10" t="s">
        <v>6391</v>
      </c>
    </row>
    <row r="79" spans="1:10" ht="27">
      <c r="A79" s="11" t="s">
        <v>842</v>
      </c>
      <c r="B79" s="8" t="s">
        <v>2</v>
      </c>
      <c r="C79" s="8" t="s">
        <v>114</v>
      </c>
      <c r="D79" s="13">
        <v>194368.30999999991</v>
      </c>
      <c r="E79" s="14" t="s">
        <v>843</v>
      </c>
      <c r="F79" s="10" t="s">
        <v>844</v>
      </c>
      <c r="G79" s="10" t="s">
        <v>5165</v>
      </c>
      <c r="H79" s="10" t="s">
        <v>3668</v>
      </c>
      <c r="I79" s="10" t="s">
        <v>3669</v>
      </c>
      <c r="J79" s="10" t="s">
        <v>4744</v>
      </c>
    </row>
    <row r="80" spans="1:10" ht="27">
      <c r="A80" s="11" t="s">
        <v>2273</v>
      </c>
      <c r="B80" s="8" t="s">
        <v>2</v>
      </c>
      <c r="C80" s="8" t="s">
        <v>947</v>
      </c>
      <c r="D80" s="13">
        <v>13305.98</v>
      </c>
      <c r="E80" s="14" t="s">
        <v>2274</v>
      </c>
      <c r="F80" s="10" t="s">
        <v>2275</v>
      </c>
      <c r="G80" s="10" t="s">
        <v>6483</v>
      </c>
      <c r="H80" s="10" t="s">
        <v>6484</v>
      </c>
      <c r="I80" s="10" t="s">
        <v>3588</v>
      </c>
      <c r="J80" s="10" t="s">
        <v>6485</v>
      </c>
    </row>
    <row r="81" spans="1:10" ht="27">
      <c r="A81" s="11" t="s">
        <v>2503</v>
      </c>
      <c r="B81" s="8" t="s">
        <v>2</v>
      </c>
      <c r="C81" s="8" t="s">
        <v>947</v>
      </c>
      <c r="D81" s="13">
        <v>11788.17</v>
      </c>
      <c r="E81" s="14" t="s">
        <v>2504</v>
      </c>
      <c r="F81" s="10" t="s">
        <v>2505</v>
      </c>
      <c r="G81" s="10" t="s">
        <v>6602</v>
      </c>
      <c r="H81" s="10" t="s">
        <v>5901</v>
      </c>
      <c r="I81" s="10" t="s">
        <v>3551</v>
      </c>
      <c r="J81" s="10" t="s">
        <v>6603</v>
      </c>
    </row>
    <row r="82" spans="1:10" ht="27">
      <c r="A82" s="11" t="s">
        <v>1948</v>
      </c>
      <c r="B82" s="8" t="s">
        <v>2</v>
      </c>
      <c r="C82" s="8" t="s">
        <v>947</v>
      </c>
      <c r="D82" s="13">
        <v>18862.580000000002</v>
      </c>
      <c r="E82" s="14" t="s">
        <v>1949</v>
      </c>
      <c r="F82" s="10" t="s">
        <v>1950</v>
      </c>
      <c r="G82" s="10" t="s">
        <v>6294</v>
      </c>
      <c r="H82" s="10" t="s">
        <v>6295</v>
      </c>
      <c r="I82" s="10" t="s">
        <v>4211</v>
      </c>
      <c r="J82" s="10" t="s">
        <v>6296</v>
      </c>
    </row>
    <row r="83" spans="1:10">
      <c r="A83" s="11" t="s">
        <v>1714</v>
      </c>
      <c r="B83" s="8" t="s">
        <v>2</v>
      </c>
      <c r="C83" s="8" t="s">
        <v>504</v>
      </c>
      <c r="D83" s="13">
        <v>22607.75</v>
      </c>
      <c r="E83" s="14" t="s">
        <v>1713</v>
      </c>
      <c r="F83" s="10" t="s">
        <v>1715</v>
      </c>
      <c r="G83" s="10" t="s">
        <v>5312</v>
      </c>
      <c r="H83" s="10" t="s">
        <v>3543</v>
      </c>
      <c r="I83" s="10" t="s">
        <v>3544</v>
      </c>
      <c r="J83" s="10" t="s">
        <v>4302</v>
      </c>
    </row>
    <row r="84" spans="1:10" ht="27">
      <c r="A84" s="11" t="s">
        <v>2653</v>
      </c>
      <c r="B84" s="8" t="s">
        <v>2</v>
      </c>
      <c r="C84" s="8" t="s">
        <v>947</v>
      </c>
      <c r="D84" s="13">
        <v>9110.59</v>
      </c>
      <c r="E84" s="14" t="s">
        <v>2654</v>
      </c>
      <c r="F84" s="10" t="s">
        <v>2655</v>
      </c>
      <c r="G84" s="10" t="s">
        <v>6680</v>
      </c>
      <c r="H84" s="10" t="s">
        <v>5935</v>
      </c>
      <c r="I84" s="10" t="s">
        <v>3544</v>
      </c>
      <c r="J84" s="10" t="s">
        <v>6681</v>
      </c>
    </row>
    <row r="85" spans="1:10" ht="27">
      <c r="A85" s="11" t="s">
        <v>2089</v>
      </c>
      <c r="B85" s="8" t="s">
        <v>2</v>
      </c>
      <c r="C85" s="8" t="s">
        <v>947</v>
      </c>
      <c r="D85" s="13">
        <v>16681.34</v>
      </c>
      <c r="E85" s="14" t="s">
        <v>2090</v>
      </c>
      <c r="F85" s="10" t="s">
        <v>2091</v>
      </c>
      <c r="G85" s="10" t="s">
        <v>6374</v>
      </c>
      <c r="H85" s="10" t="s">
        <v>6375</v>
      </c>
      <c r="I85" s="10" t="s">
        <v>3796</v>
      </c>
      <c r="J85" s="10" t="s">
        <v>6376</v>
      </c>
    </row>
    <row r="86" spans="1:10" ht="27">
      <c r="A86" s="11" t="s">
        <v>2552</v>
      </c>
      <c r="B86" s="8" t="s">
        <v>2</v>
      </c>
      <c r="C86" s="8" t="s">
        <v>947</v>
      </c>
      <c r="D86" s="13">
        <v>10576.810000000001</v>
      </c>
      <c r="E86" s="14" t="s">
        <v>2553</v>
      </c>
      <c r="F86" s="10" t="s">
        <v>2554</v>
      </c>
      <c r="G86" s="10" t="s">
        <v>6627</v>
      </c>
      <c r="H86" s="10" t="s">
        <v>6150</v>
      </c>
      <c r="I86" s="10" t="s">
        <v>3584</v>
      </c>
      <c r="J86" s="10" t="s">
        <v>6628</v>
      </c>
    </row>
    <row r="87" spans="1:10" ht="27">
      <c r="A87" s="11" t="s">
        <v>1345</v>
      </c>
      <c r="B87" s="8" t="s">
        <v>2</v>
      </c>
      <c r="C87" s="8" t="s">
        <v>947</v>
      </c>
      <c r="D87" s="13">
        <v>37996.160000000003</v>
      </c>
      <c r="E87" s="14" t="s">
        <v>1346</v>
      </c>
      <c r="F87" s="10" t="s">
        <v>1347</v>
      </c>
      <c r="G87" s="10" t="s">
        <v>5980</v>
      </c>
      <c r="H87" s="10" t="s">
        <v>5915</v>
      </c>
      <c r="I87" s="10" t="s">
        <v>3535</v>
      </c>
      <c r="J87" s="10" t="s">
        <v>5981</v>
      </c>
    </row>
    <row r="88" spans="1:10" ht="27">
      <c r="A88" s="11" t="s">
        <v>2592</v>
      </c>
      <c r="B88" s="8" t="s">
        <v>2</v>
      </c>
      <c r="C88" s="8" t="s">
        <v>947</v>
      </c>
      <c r="D88" s="13">
        <v>9513.08</v>
      </c>
      <c r="E88" s="14" t="s">
        <v>2593</v>
      </c>
      <c r="F88" s="10" t="s">
        <v>2594</v>
      </c>
      <c r="G88" s="10" t="s">
        <v>6643</v>
      </c>
      <c r="H88" s="10" t="s">
        <v>6010</v>
      </c>
      <c r="I88" s="10" t="s">
        <v>3691</v>
      </c>
      <c r="J88" s="10" t="s">
        <v>6644</v>
      </c>
    </row>
    <row r="89" spans="1:10" ht="27">
      <c r="A89" s="11" t="s">
        <v>1372</v>
      </c>
      <c r="B89" s="8" t="s">
        <v>2</v>
      </c>
      <c r="C89" s="8" t="s">
        <v>947</v>
      </c>
      <c r="D89" s="13">
        <v>36130.76</v>
      </c>
      <c r="E89" s="14" t="s">
        <v>1373</v>
      </c>
      <c r="F89" s="10" t="s">
        <v>1374</v>
      </c>
      <c r="G89" s="10" t="s">
        <v>5996</v>
      </c>
      <c r="H89" s="10" t="s">
        <v>5915</v>
      </c>
      <c r="I89" s="10" t="s">
        <v>3535</v>
      </c>
      <c r="J89" s="10" t="s">
        <v>5997</v>
      </c>
    </row>
    <row r="90" spans="1:10" ht="27">
      <c r="A90" s="11" t="s">
        <v>1379</v>
      </c>
      <c r="B90" s="8" t="s">
        <v>2</v>
      </c>
      <c r="C90" s="8" t="s">
        <v>114</v>
      </c>
      <c r="D90" s="13">
        <v>35774.1</v>
      </c>
      <c r="E90" s="14" t="s">
        <v>1378</v>
      </c>
      <c r="F90" s="10" t="s">
        <v>1380</v>
      </c>
      <c r="G90" s="10" t="s">
        <v>5291</v>
      </c>
      <c r="H90" s="10" t="s">
        <v>3534</v>
      </c>
      <c r="I90" s="10" t="s">
        <v>3535</v>
      </c>
      <c r="J90" s="10" t="s">
        <v>4783</v>
      </c>
    </row>
    <row r="91" spans="1:10" ht="27">
      <c r="A91" s="11" t="s">
        <v>1845</v>
      </c>
      <c r="B91" s="8" t="s">
        <v>2</v>
      </c>
      <c r="C91" s="8" t="s">
        <v>947</v>
      </c>
      <c r="D91" s="13">
        <v>19060.09</v>
      </c>
      <c r="E91" s="14" t="s">
        <v>1846</v>
      </c>
      <c r="F91" s="10" t="s">
        <v>1847</v>
      </c>
      <c r="G91" s="10" t="s">
        <v>6247</v>
      </c>
      <c r="H91" s="10" t="s">
        <v>5932</v>
      </c>
      <c r="I91" s="10" t="s">
        <v>3649</v>
      </c>
      <c r="J91" s="10" t="s">
        <v>6248</v>
      </c>
    </row>
    <row r="92" spans="1:10" ht="27">
      <c r="A92" s="11" t="s">
        <v>2109</v>
      </c>
      <c r="B92" s="8" t="s">
        <v>2</v>
      </c>
      <c r="C92" s="8" t="s">
        <v>947</v>
      </c>
      <c r="D92" s="13">
        <v>15400.97</v>
      </c>
      <c r="E92" s="14" t="s">
        <v>2110</v>
      </c>
      <c r="F92" s="10" t="s">
        <v>2111</v>
      </c>
      <c r="G92" s="10" t="s">
        <v>6383</v>
      </c>
      <c r="H92" s="10" t="s">
        <v>5935</v>
      </c>
      <c r="I92" s="10" t="s">
        <v>3544</v>
      </c>
      <c r="J92" s="10" t="s">
        <v>6384</v>
      </c>
    </row>
    <row r="93" spans="1:10" ht="27">
      <c r="A93" s="11" t="s">
        <v>1438</v>
      </c>
      <c r="B93" s="8" t="s">
        <v>2</v>
      </c>
      <c r="C93" s="8" t="s">
        <v>947</v>
      </c>
      <c r="D93" s="13">
        <v>28571.730000000003</v>
      </c>
      <c r="E93" s="14" t="s">
        <v>1439</v>
      </c>
      <c r="F93" s="10" t="s">
        <v>1440</v>
      </c>
      <c r="G93" s="10" t="s">
        <v>6019</v>
      </c>
      <c r="H93" s="10" t="s">
        <v>5915</v>
      </c>
      <c r="I93" s="10" t="s">
        <v>3535</v>
      </c>
      <c r="J93" s="10" t="s">
        <v>6020</v>
      </c>
    </row>
    <row r="94" spans="1:10" ht="27">
      <c r="A94" s="11" t="s">
        <v>1354</v>
      </c>
      <c r="B94" s="8" t="s">
        <v>2</v>
      </c>
      <c r="C94" s="8" t="s">
        <v>947</v>
      </c>
      <c r="D94" s="13">
        <v>38904.89</v>
      </c>
      <c r="E94" s="14" t="s">
        <v>1355</v>
      </c>
      <c r="F94" s="10" t="s">
        <v>1356</v>
      </c>
      <c r="G94" s="10" t="s">
        <v>5986</v>
      </c>
      <c r="H94" s="10" t="s">
        <v>5987</v>
      </c>
      <c r="I94" s="10" t="s">
        <v>3796</v>
      </c>
      <c r="J94" s="10" t="s">
        <v>5988</v>
      </c>
    </row>
    <row r="95" spans="1:10" ht="27">
      <c r="A95" s="11" t="s">
        <v>1241</v>
      </c>
      <c r="B95" s="8" t="s">
        <v>2</v>
      </c>
      <c r="C95" s="8" t="s">
        <v>947</v>
      </c>
      <c r="D95" s="13">
        <v>44077.919999999998</v>
      </c>
      <c r="E95" s="14" t="s">
        <v>1242</v>
      </c>
      <c r="F95" s="11" t="s">
        <v>1243</v>
      </c>
      <c r="G95" s="11" t="s">
        <v>5929</v>
      </c>
      <c r="H95" s="11" t="s">
        <v>5901</v>
      </c>
      <c r="I95" s="11" t="s">
        <v>3551</v>
      </c>
      <c r="J95" s="11" t="s">
        <v>5930</v>
      </c>
    </row>
    <row r="96" spans="1:10" ht="27">
      <c r="A96" s="11" t="s">
        <v>1811</v>
      </c>
      <c r="B96" s="8" t="s">
        <v>2</v>
      </c>
      <c r="C96" s="8" t="s">
        <v>947</v>
      </c>
      <c r="D96" s="13">
        <v>20824.840000000004</v>
      </c>
      <c r="E96" s="14" t="s">
        <v>1812</v>
      </c>
      <c r="F96" s="10" t="s">
        <v>1813</v>
      </c>
      <c r="G96" s="10" t="s">
        <v>6231</v>
      </c>
      <c r="H96" s="10" t="s">
        <v>5898</v>
      </c>
      <c r="I96" s="10" t="s">
        <v>3704</v>
      </c>
      <c r="J96" s="10" t="s">
        <v>6232</v>
      </c>
    </row>
    <row r="97" spans="1:10" ht="27">
      <c r="A97" s="11" t="s">
        <v>1287</v>
      </c>
      <c r="B97" s="8" t="s">
        <v>2</v>
      </c>
      <c r="C97" s="8" t="s">
        <v>947</v>
      </c>
      <c r="D97" s="13">
        <v>42786.5</v>
      </c>
      <c r="E97" s="14" t="s">
        <v>1288</v>
      </c>
      <c r="F97" s="10" t="s">
        <v>1289</v>
      </c>
      <c r="G97" s="10" t="s">
        <v>5958</v>
      </c>
      <c r="H97" s="10" t="s">
        <v>5901</v>
      </c>
      <c r="I97" s="10" t="s">
        <v>3551</v>
      </c>
      <c r="J97" s="10" t="s">
        <v>5959</v>
      </c>
    </row>
    <row r="98" spans="1:10" ht="27">
      <c r="A98" s="11" t="s">
        <v>1331</v>
      </c>
      <c r="B98" s="8" t="s">
        <v>2</v>
      </c>
      <c r="C98" s="8" t="s">
        <v>947</v>
      </c>
      <c r="D98" s="13">
        <v>34530.070000000007</v>
      </c>
      <c r="E98" s="14" t="s">
        <v>1332</v>
      </c>
      <c r="F98" s="10" t="s">
        <v>1333</v>
      </c>
      <c r="G98" s="10" t="s">
        <v>5973</v>
      </c>
      <c r="H98" s="10" t="s">
        <v>5932</v>
      </c>
      <c r="I98" s="10" t="s">
        <v>3649</v>
      </c>
      <c r="J98" s="10" t="s">
        <v>5974</v>
      </c>
    </row>
    <row r="99" spans="1:10" ht="27">
      <c r="A99" s="11" t="s">
        <v>1888</v>
      </c>
      <c r="B99" s="8" t="s">
        <v>2</v>
      </c>
      <c r="C99" s="8" t="s">
        <v>947</v>
      </c>
      <c r="D99" s="13">
        <v>20029.330000000002</v>
      </c>
      <c r="E99" s="14" t="s">
        <v>1889</v>
      </c>
      <c r="F99" s="10" t="s">
        <v>1890</v>
      </c>
      <c r="G99" s="10" t="s">
        <v>6269</v>
      </c>
      <c r="H99" s="10" t="s">
        <v>5971</v>
      </c>
      <c r="I99" s="10" t="s">
        <v>3700</v>
      </c>
      <c r="J99" s="10" t="s">
        <v>6270</v>
      </c>
    </row>
    <row r="100" spans="1:10" ht="27">
      <c r="A100" s="11" t="s">
        <v>1572</v>
      </c>
      <c r="B100" s="8" t="s">
        <v>2</v>
      </c>
      <c r="C100" s="8" t="s">
        <v>947</v>
      </c>
      <c r="D100" s="13">
        <v>26512.479999999996</v>
      </c>
      <c r="E100" s="14" t="s">
        <v>1573</v>
      </c>
      <c r="F100" s="10" t="s">
        <v>1574</v>
      </c>
      <c r="G100" s="10" t="s">
        <v>6105</v>
      </c>
      <c r="H100" s="10" t="s">
        <v>6106</v>
      </c>
      <c r="I100" s="10" t="s">
        <v>3649</v>
      </c>
      <c r="J100" s="10" t="s">
        <v>6107</v>
      </c>
    </row>
    <row r="101" spans="1:10" ht="27">
      <c r="A101" s="11" t="s">
        <v>1858</v>
      </c>
      <c r="B101" s="8" t="s">
        <v>2</v>
      </c>
      <c r="C101" s="8" t="s">
        <v>947</v>
      </c>
      <c r="D101" s="13">
        <v>19558.57</v>
      </c>
      <c r="E101" s="14" t="s">
        <v>1859</v>
      </c>
      <c r="F101" s="10" t="s">
        <v>1860</v>
      </c>
      <c r="G101" s="10" t="s">
        <v>6254</v>
      </c>
      <c r="H101" s="10" t="s">
        <v>6255</v>
      </c>
      <c r="I101" s="10" t="s">
        <v>3588</v>
      </c>
      <c r="J101" s="10" t="s">
        <v>6256</v>
      </c>
    </row>
    <row r="102" spans="1:10" ht="27">
      <c r="A102" s="11" t="s">
        <v>1736</v>
      </c>
      <c r="B102" s="8" t="s">
        <v>2</v>
      </c>
      <c r="C102" s="8" t="s">
        <v>947</v>
      </c>
      <c r="D102" s="13">
        <v>21756.329999999998</v>
      </c>
      <c r="E102" s="14" t="s">
        <v>1737</v>
      </c>
      <c r="F102" s="10" t="s">
        <v>1738</v>
      </c>
      <c r="G102" s="10" t="s">
        <v>6194</v>
      </c>
      <c r="H102" s="10" t="s">
        <v>5915</v>
      </c>
      <c r="I102" s="10" t="s">
        <v>3535</v>
      </c>
      <c r="J102" s="10" t="s">
        <v>6195</v>
      </c>
    </row>
    <row r="103" spans="1:10" s="5" customFormat="1" ht="27">
      <c r="A103" s="11" t="s">
        <v>2717</v>
      </c>
      <c r="B103" s="8" t="s">
        <v>2</v>
      </c>
      <c r="C103" s="8" t="s">
        <v>947</v>
      </c>
      <c r="D103" s="13">
        <v>9752.01</v>
      </c>
      <c r="E103" s="14" t="s">
        <v>2718</v>
      </c>
      <c r="F103" s="10" t="s">
        <v>2719</v>
      </c>
      <c r="G103" s="10" t="s">
        <v>6720</v>
      </c>
      <c r="H103" s="10" t="s">
        <v>6502</v>
      </c>
      <c r="I103" s="10" t="s">
        <v>3649</v>
      </c>
      <c r="J103" s="10" t="s">
        <v>6721</v>
      </c>
    </row>
    <row r="104" spans="1:10" ht="27">
      <c r="A104" s="11" t="s">
        <v>1751</v>
      </c>
      <c r="B104" s="8" t="s">
        <v>2</v>
      </c>
      <c r="C104" s="8" t="s">
        <v>947</v>
      </c>
      <c r="D104" s="13">
        <v>21439.309999999998</v>
      </c>
      <c r="E104" s="14" t="s">
        <v>1752</v>
      </c>
      <c r="F104" s="10" t="s">
        <v>1753</v>
      </c>
      <c r="G104" s="10" t="s">
        <v>6203</v>
      </c>
      <c r="H104" s="10" t="s">
        <v>5915</v>
      </c>
      <c r="I104" s="10" t="s">
        <v>3535</v>
      </c>
      <c r="J104" s="10" t="s">
        <v>6204</v>
      </c>
    </row>
    <row r="105" spans="1:10">
      <c r="A105" s="11" t="s">
        <v>1023</v>
      </c>
      <c r="B105" s="8" t="s">
        <v>2</v>
      </c>
      <c r="C105" s="8" t="s">
        <v>504</v>
      </c>
      <c r="D105" s="13">
        <v>89711.569999999978</v>
      </c>
      <c r="E105" s="14" t="s">
        <v>1022</v>
      </c>
      <c r="F105" s="10" t="s">
        <v>1024</v>
      </c>
      <c r="G105" s="10" t="s">
        <v>5219</v>
      </c>
      <c r="H105" s="10" t="s">
        <v>3602</v>
      </c>
      <c r="I105" s="10" t="s">
        <v>3551</v>
      </c>
      <c r="J105" s="10" t="s">
        <v>4299</v>
      </c>
    </row>
    <row r="106" spans="1:10" ht="27">
      <c r="A106" s="11" t="s">
        <v>1469</v>
      </c>
      <c r="B106" s="8" t="s">
        <v>2</v>
      </c>
      <c r="C106" s="8" t="s">
        <v>947</v>
      </c>
      <c r="D106" s="13">
        <v>30902.78</v>
      </c>
      <c r="E106" s="14" t="s">
        <v>1470</v>
      </c>
      <c r="F106" s="10" t="s">
        <v>1471</v>
      </c>
      <c r="G106" s="10" t="s">
        <v>6038</v>
      </c>
      <c r="H106" s="10" t="s">
        <v>5898</v>
      </c>
      <c r="I106" s="10" t="s">
        <v>3704</v>
      </c>
      <c r="J106" s="10" t="s">
        <v>6039</v>
      </c>
    </row>
    <row r="107" spans="1:10" ht="27">
      <c r="A107" s="11" t="s">
        <v>1567</v>
      </c>
      <c r="B107" s="8" t="s">
        <v>2</v>
      </c>
      <c r="C107" s="8" t="s">
        <v>947</v>
      </c>
      <c r="D107" s="13">
        <v>25209.94</v>
      </c>
      <c r="E107" s="14" t="s">
        <v>1568</v>
      </c>
      <c r="F107" s="10" t="s">
        <v>1569</v>
      </c>
      <c r="G107" s="10" t="s">
        <v>6102</v>
      </c>
      <c r="H107" s="10" t="s">
        <v>6103</v>
      </c>
      <c r="I107" s="10" t="s">
        <v>3608</v>
      </c>
      <c r="J107" s="10" t="s">
        <v>6104</v>
      </c>
    </row>
    <row r="108" spans="1:10" ht="27">
      <c r="A108" s="11" t="s">
        <v>2641</v>
      </c>
      <c r="B108" s="8" t="s">
        <v>2</v>
      </c>
      <c r="C108" s="8" t="s">
        <v>947</v>
      </c>
      <c r="D108" s="13">
        <v>10128.59</v>
      </c>
      <c r="E108" s="14" t="s">
        <v>2642</v>
      </c>
      <c r="F108" s="10" t="s">
        <v>2643</v>
      </c>
      <c r="G108" s="10" t="s">
        <v>6669</v>
      </c>
      <c r="H108" s="10" t="s">
        <v>6670</v>
      </c>
      <c r="I108" s="10" t="s">
        <v>3544</v>
      </c>
      <c r="J108" s="10" t="s">
        <v>6671</v>
      </c>
    </row>
    <row r="109" spans="1:10" ht="27">
      <c r="A109" s="11" t="s">
        <v>2298</v>
      </c>
      <c r="B109" s="8" t="s">
        <v>2</v>
      </c>
      <c r="C109" s="8" t="s">
        <v>947</v>
      </c>
      <c r="D109" s="13">
        <v>13292.24</v>
      </c>
      <c r="E109" s="14" t="s">
        <v>2299</v>
      </c>
      <c r="F109" s="10" t="s">
        <v>2300</v>
      </c>
      <c r="G109" s="10" t="s">
        <v>6495</v>
      </c>
      <c r="H109" s="10" t="s">
        <v>5915</v>
      </c>
      <c r="I109" s="10" t="s">
        <v>3535</v>
      </c>
      <c r="J109" s="10" t="s">
        <v>6496</v>
      </c>
    </row>
    <row r="110" spans="1:10" ht="27">
      <c r="A110" s="11" t="s">
        <v>2476</v>
      </c>
      <c r="B110" s="8" t="s">
        <v>2</v>
      </c>
      <c r="C110" s="8" t="s">
        <v>947</v>
      </c>
      <c r="D110" s="13">
        <v>11996.39</v>
      </c>
      <c r="E110" s="14" t="s">
        <v>2477</v>
      </c>
      <c r="F110" s="10" t="s">
        <v>2478</v>
      </c>
      <c r="G110" s="10" t="s">
        <v>6590</v>
      </c>
      <c r="H110" s="10" t="s">
        <v>6591</v>
      </c>
      <c r="I110" s="10" t="s">
        <v>3669</v>
      </c>
      <c r="J110" s="10" t="s">
        <v>6592</v>
      </c>
    </row>
    <row r="111" spans="1:10" ht="27">
      <c r="A111" s="11" t="s">
        <v>1306</v>
      </c>
      <c r="B111" s="8" t="s">
        <v>2</v>
      </c>
      <c r="C111" s="8" t="s">
        <v>947</v>
      </c>
      <c r="D111" s="13">
        <v>42259.950000000004</v>
      </c>
      <c r="E111" s="14" t="s">
        <v>1307</v>
      </c>
      <c r="F111" s="10" t="s">
        <v>1308</v>
      </c>
      <c r="G111" s="10" t="s">
        <v>5960</v>
      </c>
      <c r="H111" s="10" t="s">
        <v>5961</v>
      </c>
      <c r="I111" s="10" t="s">
        <v>3637</v>
      </c>
      <c r="J111" s="10" t="s">
        <v>5962</v>
      </c>
    </row>
    <row r="112" spans="1:10" ht="27">
      <c r="A112" s="11" t="s">
        <v>2161</v>
      </c>
      <c r="B112" s="8" t="s">
        <v>2</v>
      </c>
      <c r="C112" s="8" t="s">
        <v>947</v>
      </c>
      <c r="D112" s="13">
        <v>13973.689999999999</v>
      </c>
      <c r="E112" s="14" t="s">
        <v>2162</v>
      </c>
      <c r="F112" s="10" t="s">
        <v>2163</v>
      </c>
      <c r="G112" s="10" t="s">
        <v>6409</v>
      </c>
      <c r="H112" s="10" t="s">
        <v>6410</v>
      </c>
      <c r="I112" s="10" t="s">
        <v>3535</v>
      </c>
      <c r="J112" s="10" t="s">
        <v>6411</v>
      </c>
    </row>
    <row r="113" spans="1:10" ht="27">
      <c r="A113" s="11" t="s">
        <v>2693</v>
      </c>
      <c r="B113" s="8" t="s">
        <v>2</v>
      </c>
      <c r="C113" s="8" t="s">
        <v>947</v>
      </c>
      <c r="D113" s="13">
        <v>9752.34</v>
      </c>
      <c r="E113" s="14" t="s">
        <v>2694</v>
      </c>
      <c r="F113" s="10" t="s">
        <v>2695</v>
      </c>
      <c r="G113" s="10" t="s">
        <v>6705</v>
      </c>
      <c r="H113" s="10" t="s">
        <v>6700</v>
      </c>
      <c r="I113" s="10" t="s">
        <v>3544</v>
      </c>
      <c r="J113" s="10" t="s">
        <v>6706</v>
      </c>
    </row>
    <row r="114" spans="1:10" ht="27">
      <c r="A114" s="11" t="s">
        <v>2893</v>
      </c>
      <c r="B114" s="8" t="s">
        <v>2</v>
      </c>
      <c r="C114" s="8" t="s">
        <v>114</v>
      </c>
      <c r="D114" s="13">
        <v>5812.18</v>
      </c>
      <c r="E114" s="14" t="s">
        <v>2892</v>
      </c>
      <c r="F114" s="10" t="s">
        <v>4826</v>
      </c>
      <c r="G114" s="10" t="s">
        <v>5408</v>
      </c>
      <c r="H114" s="10" t="s">
        <v>3607</v>
      </c>
      <c r="I114" s="10" t="s">
        <v>3608</v>
      </c>
      <c r="J114" s="10" t="s">
        <v>4825</v>
      </c>
    </row>
    <row r="115" spans="1:10" ht="27">
      <c r="A115" s="11" t="s">
        <v>2473</v>
      </c>
      <c r="B115" s="8" t="s">
        <v>2</v>
      </c>
      <c r="C115" s="8" t="s">
        <v>947</v>
      </c>
      <c r="D115" s="13">
        <v>11996.39</v>
      </c>
      <c r="E115" s="14" t="s">
        <v>2474</v>
      </c>
      <c r="F115" s="10" t="s">
        <v>2475</v>
      </c>
      <c r="G115" s="10" t="s">
        <v>6588</v>
      </c>
      <c r="H115" s="10" t="s">
        <v>5898</v>
      </c>
      <c r="I115" s="10" t="s">
        <v>3704</v>
      </c>
      <c r="J115" s="10" t="s">
        <v>6589</v>
      </c>
    </row>
    <row r="116" spans="1:10" ht="27">
      <c r="A116" s="11" t="s">
        <v>2740</v>
      </c>
      <c r="B116" s="8" t="s">
        <v>2</v>
      </c>
      <c r="C116" s="8" t="s">
        <v>947</v>
      </c>
      <c r="D116" s="13">
        <v>9848.4399999999987</v>
      </c>
      <c r="E116" s="14" t="s">
        <v>2741</v>
      </c>
      <c r="F116" s="10" t="s">
        <v>2742</v>
      </c>
      <c r="G116" s="10" t="s">
        <v>6733</v>
      </c>
      <c r="H116" s="10" t="s">
        <v>6502</v>
      </c>
      <c r="I116" s="10" t="s">
        <v>3649</v>
      </c>
      <c r="J116" s="10" t="s">
        <v>6734</v>
      </c>
    </row>
    <row r="117" spans="1:10" ht="27">
      <c r="A117" s="11" t="s">
        <v>1733</v>
      </c>
      <c r="B117" s="8" t="s">
        <v>2</v>
      </c>
      <c r="C117" s="8" t="s">
        <v>947</v>
      </c>
      <c r="D117" s="13">
        <v>20748.43</v>
      </c>
      <c r="E117" s="14" t="s">
        <v>1734</v>
      </c>
      <c r="F117" s="10" t="s">
        <v>1735</v>
      </c>
      <c r="G117" s="10" t="s">
        <v>6192</v>
      </c>
      <c r="H117" s="10" t="s">
        <v>5915</v>
      </c>
      <c r="I117" s="10" t="s">
        <v>3535</v>
      </c>
      <c r="J117" s="10" t="s">
        <v>6193</v>
      </c>
    </row>
    <row r="118" spans="1:10" ht="27">
      <c r="A118" s="11" t="s">
        <v>2380</v>
      </c>
      <c r="B118" s="8" t="s">
        <v>2</v>
      </c>
      <c r="C118" s="8" t="s">
        <v>947</v>
      </c>
      <c r="D118" s="13">
        <v>13299.74</v>
      </c>
      <c r="E118" s="14" t="s">
        <v>2381</v>
      </c>
      <c r="F118" s="10" t="s">
        <v>2382</v>
      </c>
      <c r="G118" s="10" t="s">
        <v>6537</v>
      </c>
      <c r="H118" s="10" t="s">
        <v>6538</v>
      </c>
      <c r="I118" s="10" t="s">
        <v>3669</v>
      </c>
      <c r="J118" s="10" t="s">
        <v>6539</v>
      </c>
    </row>
    <row r="119" spans="1:10" ht="27">
      <c r="A119" s="11" t="s">
        <v>1826</v>
      </c>
      <c r="B119" s="8" t="s">
        <v>2</v>
      </c>
      <c r="C119" s="8" t="s">
        <v>947</v>
      </c>
      <c r="D119" s="13">
        <v>18959.66</v>
      </c>
      <c r="E119" s="14" t="s">
        <v>1827</v>
      </c>
      <c r="F119" s="10" t="s">
        <v>1828</v>
      </c>
      <c r="G119" s="10" t="s">
        <v>6237</v>
      </c>
      <c r="H119" s="10" t="s">
        <v>5935</v>
      </c>
      <c r="I119" s="10" t="s">
        <v>3544</v>
      </c>
      <c r="J119" s="10" t="s">
        <v>6238</v>
      </c>
    </row>
    <row r="120" spans="1:10" ht="27">
      <c r="A120" s="11" t="s">
        <v>2115</v>
      </c>
      <c r="B120" s="8" t="s">
        <v>2</v>
      </c>
      <c r="C120" s="8" t="s">
        <v>947</v>
      </c>
      <c r="D120" s="13">
        <v>14674.11</v>
      </c>
      <c r="E120" s="14" t="s">
        <v>2116</v>
      </c>
      <c r="F120" s="10" t="s">
        <v>2117</v>
      </c>
      <c r="G120" s="10" t="s">
        <v>6385</v>
      </c>
      <c r="H120" s="10" t="s">
        <v>5898</v>
      </c>
      <c r="I120" s="10" t="s">
        <v>3704</v>
      </c>
      <c r="J120" s="10" t="s">
        <v>6386</v>
      </c>
    </row>
    <row r="121" spans="1:10" ht="27">
      <c r="A121" s="11" t="s">
        <v>1464</v>
      </c>
      <c r="B121" s="8" t="s">
        <v>2</v>
      </c>
      <c r="C121" s="8" t="s">
        <v>947</v>
      </c>
      <c r="D121" s="13">
        <v>31665.109999999997</v>
      </c>
      <c r="E121" s="14" t="s">
        <v>1465</v>
      </c>
      <c r="F121" s="10" t="s">
        <v>6844</v>
      </c>
      <c r="G121" s="10" t="s">
        <v>6034</v>
      </c>
      <c r="H121" s="10" t="s">
        <v>5915</v>
      </c>
      <c r="I121" s="10" t="s">
        <v>3535</v>
      </c>
      <c r="J121" s="10" t="s">
        <v>6035</v>
      </c>
    </row>
    <row r="122" spans="1:10" ht="27">
      <c r="A122" s="11" t="s">
        <v>2587</v>
      </c>
      <c r="B122" s="8" t="s">
        <v>2</v>
      </c>
      <c r="C122" s="8" t="s">
        <v>947</v>
      </c>
      <c r="D122" s="13">
        <v>10508.32</v>
      </c>
      <c r="E122" s="14" t="s">
        <v>2588</v>
      </c>
      <c r="F122" s="10" t="s">
        <v>2589</v>
      </c>
      <c r="G122" s="10" t="s">
        <v>6641</v>
      </c>
      <c r="H122" s="10" t="s">
        <v>5946</v>
      </c>
      <c r="I122" s="10" t="s">
        <v>4082</v>
      </c>
      <c r="J122" s="10" t="s">
        <v>6642</v>
      </c>
    </row>
    <row r="123" spans="1:10" ht="27">
      <c r="A123" s="11" t="s">
        <v>1265</v>
      </c>
      <c r="B123" s="8" t="s">
        <v>2</v>
      </c>
      <c r="C123" s="8" t="s">
        <v>947</v>
      </c>
      <c r="D123" s="13">
        <v>45127.5</v>
      </c>
      <c r="E123" s="14" t="s">
        <v>1266</v>
      </c>
      <c r="F123" s="11" t="s">
        <v>1267</v>
      </c>
      <c r="G123" s="11" t="s">
        <v>5942</v>
      </c>
      <c r="H123" s="11" t="s">
        <v>5943</v>
      </c>
      <c r="I123" s="11" t="s">
        <v>3535</v>
      </c>
      <c r="J123" s="11" t="s">
        <v>5944</v>
      </c>
    </row>
    <row r="124" spans="1:10" ht="27">
      <c r="A124" s="11" t="s">
        <v>2965</v>
      </c>
      <c r="B124" s="8" t="s">
        <v>2</v>
      </c>
      <c r="C124" s="8" t="s">
        <v>947</v>
      </c>
      <c r="D124" s="13">
        <v>8314.89</v>
      </c>
      <c r="E124" s="14" t="s">
        <v>2966</v>
      </c>
      <c r="F124" s="10" t="s">
        <v>2967</v>
      </c>
      <c r="G124" s="10" t="s">
        <v>6776</v>
      </c>
      <c r="H124" s="10" t="s">
        <v>6777</v>
      </c>
      <c r="I124" s="10" t="s">
        <v>3649</v>
      </c>
      <c r="J124" s="10" t="s">
        <v>6778</v>
      </c>
    </row>
    <row r="125" spans="1:10" ht="27">
      <c r="A125" s="11" t="s">
        <v>2071</v>
      </c>
      <c r="B125" s="8" t="s">
        <v>2</v>
      </c>
      <c r="C125" s="8" t="s">
        <v>947</v>
      </c>
      <c r="D125" s="13">
        <v>14000.57</v>
      </c>
      <c r="E125" s="14" t="s">
        <v>2072</v>
      </c>
      <c r="F125" s="10" t="s">
        <v>2073</v>
      </c>
      <c r="G125" s="10" t="s">
        <v>6361</v>
      </c>
      <c r="H125" s="10" t="s">
        <v>5987</v>
      </c>
      <c r="I125" s="10" t="s">
        <v>3796</v>
      </c>
      <c r="J125" s="10" t="s">
        <v>6362</v>
      </c>
    </row>
    <row r="126" spans="1:10">
      <c r="A126" s="11" t="s">
        <v>3095</v>
      </c>
      <c r="B126" s="8" t="s">
        <v>2</v>
      </c>
      <c r="C126" s="8" t="s">
        <v>45</v>
      </c>
      <c r="D126" s="13">
        <v>2404.06</v>
      </c>
      <c r="E126" s="14" t="s">
        <v>3094</v>
      </c>
      <c r="F126" s="10" t="s">
        <v>802</v>
      </c>
      <c r="G126" s="10" t="s">
        <v>5446</v>
      </c>
      <c r="H126" s="10" t="s">
        <v>3534</v>
      </c>
      <c r="I126" s="10" t="s">
        <v>3535</v>
      </c>
      <c r="J126" s="10" t="s">
        <v>3538</v>
      </c>
    </row>
    <row r="127" spans="1:10" ht="27">
      <c r="A127" s="11" t="s">
        <v>2086</v>
      </c>
      <c r="B127" s="8" t="s">
        <v>2</v>
      </c>
      <c r="C127" s="8" t="s">
        <v>947</v>
      </c>
      <c r="D127" s="13">
        <v>15052.869999999999</v>
      </c>
      <c r="E127" s="14" t="s">
        <v>2087</v>
      </c>
      <c r="F127" s="10" t="s">
        <v>2088</v>
      </c>
      <c r="G127" s="10" t="s">
        <v>6372</v>
      </c>
      <c r="H127" s="10" t="s">
        <v>6045</v>
      </c>
      <c r="I127" s="10" t="s">
        <v>3608</v>
      </c>
      <c r="J127" s="10" t="s">
        <v>6373</v>
      </c>
    </row>
    <row r="128" spans="1:10" ht="27">
      <c r="A128" s="11" t="s">
        <v>2173</v>
      </c>
      <c r="B128" s="8" t="s">
        <v>2</v>
      </c>
      <c r="C128" s="8" t="s">
        <v>947</v>
      </c>
      <c r="D128" s="13">
        <v>14292.13</v>
      </c>
      <c r="E128" s="14" t="s">
        <v>2174</v>
      </c>
      <c r="F128" s="10" t="s">
        <v>2175</v>
      </c>
      <c r="G128" s="10" t="s">
        <v>6419</v>
      </c>
      <c r="H128" s="10" t="s">
        <v>6045</v>
      </c>
      <c r="I128" s="10" t="s">
        <v>3608</v>
      </c>
      <c r="J128" s="10" t="s">
        <v>6420</v>
      </c>
    </row>
    <row r="129" spans="1:10" ht="27">
      <c r="A129" s="11" t="s">
        <v>1362</v>
      </c>
      <c r="B129" s="8" t="s">
        <v>2</v>
      </c>
      <c r="C129" s="8" t="s">
        <v>947</v>
      </c>
      <c r="D129" s="13">
        <v>38774.68</v>
      </c>
      <c r="E129" s="14" t="s">
        <v>1363</v>
      </c>
      <c r="F129" s="10" t="s">
        <v>1364</v>
      </c>
      <c r="G129" s="10" t="s">
        <v>5989</v>
      </c>
      <c r="H129" s="10" t="s">
        <v>5990</v>
      </c>
      <c r="I129" s="10" t="s">
        <v>3551</v>
      </c>
      <c r="J129" s="10" t="s">
        <v>5991</v>
      </c>
    </row>
    <row r="130" spans="1:10" ht="27">
      <c r="A130" s="11" t="s">
        <v>2506</v>
      </c>
      <c r="B130" s="8" t="s">
        <v>2</v>
      </c>
      <c r="C130" s="8" t="s">
        <v>947</v>
      </c>
      <c r="D130" s="13">
        <v>11711.21</v>
      </c>
      <c r="E130" s="14" t="s">
        <v>2507</v>
      </c>
      <c r="F130" s="10" t="s">
        <v>2508</v>
      </c>
      <c r="G130" s="10" t="s">
        <v>6604</v>
      </c>
      <c r="H130" s="10" t="s">
        <v>6605</v>
      </c>
      <c r="I130" s="10" t="s">
        <v>3578</v>
      </c>
      <c r="J130" s="10" t="s">
        <v>6606</v>
      </c>
    </row>
    <row r="131" spans="1:10" ht="27">
      <c r="A131" s="11" t="s">
        <v>1822</v>
      </c>
      <c r="B131" s="8" t="s">
        <v>2</v>
      </c>
      <c r="C131" s="8" t="s">
        <v>947</v>
      </c>
      <c r="D131" s="13">
        <v>18874.829999999998</v>
      </c>
      <c r="E131" s="14" t="s">
        <v>1823</v>
      </c>
      <c r="F131" s="10" t="s">
        <v>6784</v>
      </c>
      <c r="G131" s="10" t="s">
        <v>6235</v>
      </c>
      <c r="H131" s="10" t="s">
        <v>6078</v>
      </c>
      <c r="I131" s="10" t="s">
        <v>3551</v>
      </c>
      <c r="J131" s="10" t="s">
        <v>6236</v>
      </c>
    </row>
    <row r="132" spans="1:10" ht="27">
      <c r="A132" s="11" t="s">
        <v>962</v>
      </c>
      <c r="B132" s="8" t="s">
        <v>2</v>
      </c>
      <c r="C132" s="8" t="s">
        <v>947</v>
      </c>
      <c r="D132" s="13">
        <v>119925.09</v>
      </c>
      <c r="E132" s="14" t="s">
        <v>963</v>
      </c>
      <c r="F132" s="10" t="s">
        <v>964</v>
      </c>
      <c r="G132" s="10" t="s">
        <v>5903</v>
      </c>
      <c r="H132" s="10" t="s">
        <v>5904</v>
      </c>
      <c r="I132" s="10" t="s">
        <v>3588</v>
      </c>
      <c r="J132" s="10" t="s">
        <v>5905</v>
      </c>
    </row>
    <row r="133" spans="1:10" ht="27">
      <c r="A133" s="11" t="s">
        <v>2558</v>
      </c>
      <c r="B133" s="8" t="s">
        <v>2</v>
      </c>
      <c r="C133" s="8" t="s">
        <v>947</v>
      </c>
      <c r="D133" s="13">
        <v>10083.950000000001</v>
      </c>
      <c r="E133" s="14" t="s">
        <v>2559</v>
      </c>
      <c r="F133" s="10" t="s">
        <v>2560</v>
      </c>
      <c r="G133" s="10" t="s">
        <v>6631</v>
      </c>
      <c r="H133" s="10" t="s">
        <v>6428</v>
      </c>
      <c r="I133" s="10" t="s">
        <v>3544</v>
      </c>
      <c r="J133" s="10" t="s">
        <v>6632</v>
      </c>
    </row>
    <row r="134" spans="1:10" ht="27">
      <c r="A134" s="11" t="s">
        <v>1979</v>
      </c>
      <c r="B134" s="8" t="s">
        <v>2</v>
      </c>
      <c r="C134" s="8" t="s">
        <v>947</v>
      </c>
      <c r="D134" s="13">
        <v>16303.34</v>
      </c>
      <c r="E134" s="14" t="s">
        <v>1980</v>
      </c>
      <c r="F134" s="10" t="s">
        <v>1981</v>
      </c>
      <c r="G134" s="10" t="s">
        <v>6309</v>
      </c>
      <c r="H134" s="10" t="s">
        <v>5956</v>
      </c>
      <c r="I134" s="10" t="s">
        <v>3796</v>
      </c>
      <c r="J134" s="10" t="s">
        <v>5957</v>
      </c>
    </row>
    <row r="135" spans="1:10" ht="27">
      <c r="A135" s="11" t="s">
        <v>1581</v>
      </c>
      <c r="B135" s="8" t="s">
        <v>2</v>
      </c>
      <c r="C135" s="8" t="s">
        <v>947</v>
      </c>
      <c r="D135" s="13">
        <v>21575.670000000002</v>
      </c>
      <c r="E135" s="14" t="s">
        <v>1582</v>
      </c>
      <c r="F135" s="10" t="s">
        <v>1583</v>
      </c>
      <c r="G135" s="10" t="s">
        <v>6112</v>
      </c>
      <c r="H135" s="10" t="s">
        <v>5915</v>
      </c>
      <c r="I135" s="10" t="s">
        <v>3535</v>
      </c>
      <c r="J135" s="10" t="s">
        <v>6113</v>
      </c>
    </row>
    <row r="136" spans="1:10" ht="27">
      <c r="A136" s="11" t="s">
        <v>2383</v>
      </c>
      <c r="B136" s="8" t="s">
        <v>2</v>
      </c>
      <c r="C136" s="8" t="s">
        <v>947</v>
      </c>
      <c r="D136" s="13">
        <v>11805.300000000001</v>
      </c>
      <c r="E136" s="14" t="s">
        <v>2384</v>
      </c>
      <c r="F136" s="10" t="s">
        <v>2385</v>
      </c>
      <c r="G136" s="10" t="s">
        <v>6540</v>
      </c>
      <c r="H136" s="10" t="s">
        <v>5915</v>
      </c>
      <c r="I136" s="10" t="s">
        <v>3535</v>
      </c>
      <c r="J136" s="10" t="s">
        <v>6541</v>
      </c>
    </row>
    <row r="137" spans="1:10" ht="27">
      <c r="A137" s="11" t="s">
        <v>1850</v>
      </c>
      <c r="B137" s="8" t="s">
        <v>2</v>
      </c>
      <c r="C137" s="8" t="s">
        <v>947</v>
      </c>
      <c r="D137" s="13">
        <v>19140.73</v>
      </c>
      <c r="E137" s="14" t="s">
        <v>1851</v>
      </c>
      <c r="F137" s="10" t="s">
        <v>1852</v>
      </c>
      <c r="G137" s="10" t="s">
        <v>6249</v>
      </c>
      <c r="H137" s="10" t="s">
        <v>6250</v>
      </c>
      <c r="I137" s="10" t="s">
        <v>3669</v>
      </c>
      <c r="J137" s="10" t="s">
        <v>6251</v>
      </c>
    </row>
    <row r="138" spans="1:10" ht="27">
      <c r="A138" s="11" t="s">
        <v>2661</v>
      </c>
      <c r="B138" s="8" t="s">
        <v>2</v>
      </c>
      <c r="C138" s="8" t="s">
        <v>947</v>
      </c>
      <c r="D138" s="13">
        <v>9287.27</v>
      </c>
      <c r="E138" s="14" t="s">
        <v>2662</v>
      </c>
      <c r="F138" s="10" t="s">
        <v>6806</v>
      </c>
      <c r="G138" s="10" t="s">
        <v>6684</v>
      </c>
      <c r="H138" s="10" t="s">
        <v>5961</v>
      </c>
      <c r="I138" s="10" t="s">
        <v>3637</v>
      </c>
      <c r="J138" s="10" t="s">
        <v>6685</v>
      </c>
    </row>
    <row r="139" spans="1:10" ht="27">
      <c r="A139" s="11" t="s">
        <v>1838</v>
      </c>
      <c r="B139" s="8" t="s">
        <v>2</v>
      </c>
      <c r="C139" s="8" t="s">
        <v>947</v>
      </c>
      <c r="D139" s="13">
        <v>19039.800000000003</v>
      </c>
      <c r="E139" s="14" t="s">
        <v>1839</v>
      </c>
      <c r="F139" s="10" t="s">
        <v>1840</v>
      </c>
      <c r="G139" s="10" t="s">
        <v>6243</v>
      </c>
      <c r="H139" s="10" t="s">
        <v>5935</v>
      </c>
      <c r="I139" s="10" t="s">
        <v>3544</v>
      </c>
      <c r="J139" s="10" t="s">
        <v>6244</v>
      </c>
    </row>
    <row r="140" spans="1:10" ht="27">
      <c r="A140" s="11" t="s">
        <v>2678</v>
      </c>
      <c r="B140" s="8" t="s">
        <v>2</v>
      </c>
      <c r="C140" s="8" t="s">
        <v>947</v>
      </c>
      <c r="D140" s="13">
        <v>9232.5</v>
      </c>
      <c r="E140" s="14" t="s">
        <v>2679</v>
      </c>
      <c r="F140" s="10" t="s">
        <v>2680</v>
      </c>
      <c r="G140" s="10" t="s">
        <v>6694</v>
      </c>
      <c r="H140" s="10" t="s">
        <v>5971</v>
      </c>
      <c r="I140" s="10" t="s">
        <v>3700</v>
      </c>
      <c r="J140" s="10" t="s">
        <v>6695</v>
      </c>
    </row>
    <row r="141" spans="1:10" ht="27">
      <c r="A141" s="11" t="s">
        <v>2205</v>
      </c>
      <c r="B141" s="8" t="s">
        <v>2</v>
      </c>
      <c r="C141" s="8" t="s">
        <v>947</v>
      </c>
      <c r="D141" s="13">
        <v>13058.82</v>
      </c>
      <c r="E141" s="14" t="s">
        <v>2206</v>
      </c>
      <c r="F141" s="10" t="s">
        <v>2207</v>
      </c>
      <c r="G141" s="10" t="s">
        <v>6437</v>
      </c>
      <c r="H141" s="10" t="s">
        <v>6055</v>
      </c>
      <c r="I141" s="10" t="s">
        <v>3544</v>
      </c>
      <c r="J141" s="10" t="s">
        <v>6438</v>
      </c>
    </row>
    <row r="142" spans="1:10" ht="27">
      <c r="A142" s="11" t="s">
        <v>2518</v>
      </c>
      <c r="B142" s="8" t="s">
        <v>2</v>
      </c>
      <c r="C142" s="8" t="s">
        <v>947</v>
      </c>
      <c r="D142" s="13">
        <v>10323.69</v>
      </c>
      <c r="E142" s="14" t="s">
        <v>2519</v>
      </c>
      <c r="F142" s="10" t="s">
        <v>2520</v>
      </c>
      <c r="G142" s="10" t="s">
        <v>6611</v>
      </c>
      <c r="H142" s="10" t="s">
        <v>5943</v>
      </c>
      <c r="I142" s="10" t="s">
        <v>3535</v>
      </c>
      <c r="J142" s="10" t="s">
        <v>6612</v>
      </c>
    </row>
    <row r="143" spans="1:10" ht="27">
      <c r="A143" s="11" t="s">
        <v>1429</v>
      </c>
      <c r="B143" s="8" t="s">
        <v>2</v>
      </c>
      <c r="C143" s="8" t="s">
        <v>947</v>
      </c>
      <c r="D143" s="13">
        <v>32984.449999999997</v>
      </c>
      <c r="E143" s="14" t="s">
        <v>1430</v>
      </c>
      <c r="F143" s="10" t="s">
        <v>6845</v>
      </c>
      <c r="G143" s="10" t="s">
        <v>6017</v>
      </c>
      <c r="H143" s="10" t="s">
        <v>5915</v>
      </c>
      <c r="I143" s="10" t="s">
        <v>3535</v>
      </c>
      <c r="J143" s="10" t="s">
        <v>6018</v>
      </c>
    </row>
    <row r="144" spans="1:10" ht="27">
      <c r="A144" s="11" t="s">
        <v>2080</v>
      </c>
      <c r="B144" s="8" t="s">
        <v>2</v>
      </c>
      <c r="C144" s="8" t="s">
        <v>947</v>
      </c>
      <c r="D144" s="13">
        <v>15683.58</v>
      </c>
      <c r="E144" s="14" t="s">
        <v>2081</v>
      </c>
      <c r="F144" s="10" t="s">
        <v>2082</v>
      </c>
      <c r="G144" s="10" t="s">
        <v>6367</v>
      </c>
      <c r="H144" s="10" t="s">
        <v>6223</v>
      </c>
      <c r="I144" s="10" t="s">
        <v>3669</v>
      </c>
      <c r="J144" s="10" t="s">
        <v>6368</v>
      </c>
    </row>
    <row r="145" spans="1:10" ht="27">
      <c r="A145" s="11" t="s">
        <v>2437</v>
      </c>
      <c r="B145" s="8" t="s">
        <v>2</v>
      </c>
      <c r="C145" s="8" t="s">
        <v>947</v>
      </c>
      <c r="D145" s="13">
        <v>12452.52</v>
      </c>
      <c r="E145" s="14" t="s">
        <v>2438</v>
      </c>
      <c r="F145" s="10" t="s">
        <v>2439</v>
      </c>
      <c r="G145" s="10" t="s">
        <v>6570</v>
      </c>
      <c r="H145" s="10" t="s">
        <v>5915</v>
      </c>
      <c r="I145" s="10" t="s">
        <v>3535</v>
      </c>
      <c r="J145" s="10" t="s">
        <v>6571</v>
      </c>
    </row>
    <row r="146" spans="1:10" ht="27">
      <c r="A146" s="11" t="s">
        <v>2644</v>
      </c>
      <c r="B146" s="8" t="s">
        <v>2</v>
      </c>
      <c r="C146" s="8" t="s">
        <v>947</v>
      </c>
      <c r="D146" s="13">
        <v>10138.07</v>
      </c>
      <c r="E146" s="14" t="s">
        <v>2645</v>
      </c>
      <c r="F146" s="10" t="s">
        <v>2646</v>
      </c>
      <c r="G146" s="10" t="s">
        <v>6672</v>
      </c>
      <c r="H146" s="10" t="s">
        <v>6673</v>
      </c>
      <c r="I146" s="10" t="s">
        <v>3544</v>
      </c>
      <c r="J146" s="10" t="s">
        <v>6674</v>
      </c>
    </row>
    <row r="147" spans="1:10" ht="27">
      <c r="A147" s="11" t="s">
        <v>1185</v>
      </c>
      <c r="B147" s="8" t="s">
        <v>2</v>
      </c>
      <c r="C147" s="8" t="s">
        <v>114</v>
      </c>
      <c r="D147" s="13">
        <v>56382.960000000006</v>
      </c>
      <c r="E147" s="14" t="s">
        <v>1184</v>
      </c>
      <c r="F147" s="10" t="s">
        <v>4764</v>
      </c>
      <c r="G147" s="10" t="s">
        <v>5258</v>
      </c>
      <c r="H147" s="10" t="s">
        <v>3703</v>
      </c>
      <c r="I147" s="10" t="s">
        <v>3704</v>
      </c>
      <c r="J147" s="10" t="s">
        <v>4763</v>
      </c>
    </row>
    <row r="148" spans="1:10">
      <c r="A148" s="11" t="s">
        <v>1144</v>
      </c>
      <c r="B148" s="8" t="s">
        <v>2</v>
      </c>
      <c r="C148" s="8" t="s">
        <v>504</v>
      </c>
      <c r="D148" s="13">
        <v>60574.92</v>
      </c>
      <c r="E148" s="14" t="s">
        <v>1143</v>
      </c>
      <c r="F148" s="10" t="s">
        <v>1145</v>
      </c>
      <c r="G148" s="10" t="s">
        <v>5081</v>
      </c>
      <c r="H148" s="10" t="s">
        <v>3534</v>
      </c>
      <c r="I148" s="10" t="s">
        <v>3535</v>
      </c>
      <c r="J148" s="10" t="s">
        <v>3556</v>
      </c>
    </row>
    <row r="149" spans="1:10" ht="27">
      <c r="A149" s="11" t="s">
        <v>1214</v>
      </c>
      <c r="B149" s="8" t="s">
        <v>2</v>
      </c>
      <c r="C149" s="8" t="s">
        <v>114</v>
      </c>
      <c r="D149" s="13">
        <v>50015.780000000021</v>
      </c>
      <c r="E149" s="14" t="s">
        <v>1213</v>
      </c>
      <c r="F149" s="10" t="s">
        <v>1215</v>
      </c>
      <c r="G149" s="10" t="s">
        <v>5266</v>
      </c>
      <c r="H149" s="10" t="s">
        <v>3534</v>
      </c>
      <c r="I149" s="10" t="s">
        <v>3535</v>
      </c>
      <c r="J149" s="10" t="s">
        <v>4766</v>
      </c>
    </row>
    <row r="150" spans="1:10" ht="27">
      <c r="A150" s="11" t="s">
        <v>1458</v>
      </c>
      <c r="B150" s="8" t="s">
        <v>2</v>
      </c>
      <c r="C150" s="8" t="s">
        <v>947</v>
      </c>
      <c r="D150" s="13">
        <v>31356.299999999996</v>
      </c>
      <c r="E150" s="14" t="s">
        <v>1459</v>
      </c>
      <c r="F150" s="10" t="s">
        <v>1460</v>
      </c>
      <c r="G150" s="10" t="s">
        <v>6032</v>
      </c>
      <c r="H150" s="10" t="s">
        <v>5971</v>
      </c>
      <c r="I150" s="10" t="s">
        <v>3700</v>
      </c>
      <c r="J150" s="10" t="s">
        <v>6033</v>
      </c>
    </row>
    <row r="151" spans="1:10" ht="27">
      <c r="A151" s="11" t="s">
        <v>2103</v>
      </c>
      <c r="B151" s="8" t="s">
        <v>2</v>
      </c>
      <c r="C151" s="8" t="s">
        <v>947</v>
      </c>
      <c r="D151" s="13">
        <v>15822.630000000001</v>
      </c>
      <c r="E151" s="14" t="s">
        <v>2104</v>
      </c>
      <c r="F151" s="10" t="s">
        <v>2105</v>
      </c>
      <c r="G151" s="10" t="s">
        <v>6381</v>
      </c>
      <c r="H151" s="10" t="s">
        <v>5946</v>
      </c>
      <c r="I151" s="10" t="s">
        <v>4082</v>
      </c>
      <c r="J151" s="10" t="s">
        <v>6382</v>
      </c>
    </row>
    <row r="152" spans="1:10" ht="27">
      <c r="A152" s="11" t="s">
        <v>2182</v>
      </c>
      <c r="B152" s="8" t="s">
        <v>2</v>
      </c>
      <c r="C152" s="8" t="s">
        <v>947</v>
      </c>
      <c r="D152" s="13">
        <v>14057.74</v>
      </c>
      <c r="E152" s="14" t="s">
        <v>2183</v>
      </c>
      <c r="F152" s="10" t="s">
        <v>2184</v>
      </c>
      <c r="G152" s="10" t="s">
        <v>6421</v>
      </c>
      <c r="H152" s="10" t="s">
        <v>6150</v>
      </c>
      <c r="I152" s="10" t="s">
        <v>3584</v>
      </c>
      <c r="J152" s="10" t="s">
        <v>6422</v>
      </c>
    </row>
    <row r="153" spans="1:10" ht="27">
      <c r="A153" s="11" t="s">
        <v>2327</v>
      </c>
      <c r="B153" s="8" t="s">
        <v>2</v>
      </c>
      <c r="C153" s="8" t="s">
        <v>947</v>
      </c>
      <c r="D153" s="13">
        <v>13119.95</v>
      </c>
      <c r="E153" s="14" t="s">
        <v>2328</v>
      </c>
      <c r="F153" s="10" t="s">
        <v>2329</v>
      </c>
      <c r="G153" s="10" t="s">
        <v>6512</v>
      </c>
      <c r="H153" s="10" t="s">
        <v>6513</v>
      </c>
      <c r="I153" s="10" t="s">
        <v>3777</v>
      </c>
      <c r="J153" s="10" t="s">
        <v>6514</v>
      </c>
    </row>
    <row r="154" spans="1:10" ht="27">
      <c r="A154" s="11" t="s">
        <v>2729</v>
      </c>
      <c r="B154" s="8" t="s">
        <v>2</v>
      </c>
      <c r="C154" s="8" t="s">
        <v>947</v>
      </c>
      <c r="D154" s="13">
        <v>8645.2000000000007</v>
      </c>
      <c r="E154" s="14" t="s">
        <v>2730</v>
      </c>
      <c r="F154" s="10" t="s">
        <v>2731</v>
      </c>
      <c r="G154" s="10" t="s">
        <v>6729</v>
      </c>
      <c r="H154" s="10" t="s">
        <v>6730</v>
      </c>
      <c r="I154" s="10" t="s">
        <v>3649</v>
      </c>
      <c r="J154" s="10" t="s">
        <v>6731</v>
      </c>
    </row>
    <row r="155" spans="1:10" ht="27">
      <c r="A155" s="11" t="s">
        <v>2450</v>
      </c>
      <c r="B155" s="8" t="s">
        <v>2</v>
      </c>
      <c r="C155" s="8" t="s">
        <v>947</v>
      </c>
      <c r="D155" s="13">
        <v>12260.65</v>
      </c>
      <c r="E155" s="14" t="s">
        <v>2451</v>
      </c>
      <c r="F155" s="10" t="s">
        <v>2452</v>
      </c>
      <c r="G155" s="10" t="s">
        <v>6574</v>
      </c>
      <c r="H155" s="10" t="s">
        <v>5915</v>
      </c>
      <c r="I155" s="10" t="s">
        <v>3535</v>
      </c>
      <c r="J155" s="10" t="s">
        <v>6575</v>
      </c>
    </row>
    <row r="156" spans="1:10" ht="27">
      <c r="A156" s="11" t="s">
        <v>2459</v>
      </c>
      <c r="B156" s="8" t="s">
        <v>2</v>
      </c>
      <c r="C156" s="8" t="s">
        <v>947</v>
      </c>
      <c r="D156" s="13">
        <v>12245.2</v>
      </c>
      <c r="E156" s="14" t="s">
        <v>2460</v>
      </c>
      <c r="F156" s="10" t="s">
        <v>2461</v>
      </c>
      <c r="G156" s="10" t="s">
        <v>6582</v>
      </c>
      <c r="H156" s="10" t="s">
        <v>5904</v>
      </c>
      <c r="I156" s="10" t="s">
        <v>3588</v>
      </c>
      <c r="J156" s="10" t="s">
        <v>6583</v>
      </c>
    </row>
    <row r="157" spans="1:10" ht="27">
      <c r="A157" s="11" t="s">
        <v>2003</v>
      </c>
      <c r="B157" s="8" t="s">
        <v>2</v>
      </c>
      <c r="C157" s="8" t="s">
        <v>947</v>
      </c>
      <c r="D157" s="13">
        <v>17162.280000000002</v>
      </c>
      <c r="E157" s="14" t="s">
        <v>2004</v>
      </c>
      <c r="F157" s="10" t="s">
        <v>2005</v>
      </c>
      <c r="G157" s="10" t="s">
        <v>6324</v>
      </c>
      <c r="H157" s="10" t="s">
        <v>5915</v>
      </c>
      <c r="I157" s="10" t="s">
        <v>3535</v>
      </c>
      <c r="J157" s="10" t="s">
        <v>6325</v>
      </c>
    </row>
    <row r="158" spans="1:10" ht="27">
      <c r="A158" s="11" t="s">
        <v>2250</v>
      </c>
      <c r="B158" s="8" t="s">
        <v>2</v>
      </c>
      <c r="C158" s="8" t="s">
        <v>947</v>
      </c>
      <c r="D158" s="13">
        <v>12773.64</v>
      </c>
      <c r="E158" s="14" t="s">
        <v>2251</v>
      </c>
      <c r="F158" s="10" t="s">
        <v>2252</v>
      </c>
      <c r="G158" s="10" t="s">
        <v>6464</v>
      </c>
      <c r="H158" s="10" t="s">
        <v>6045</v>
      </c>
      <c r="I158" s="10" t="s">
        <v>3608</v>
      </c>
      <c r="J158" s="10" t="s">
        <v>6465</v>
      </c>
    </row>
    <row r="159" spans="1:10" ht="27">
      <c r="A159" s="11" t="s">
        <v>1348</v>
      </c>
      <c r="B159" s="8" t="s">
        <v>2</v>
      </c>
      <c r="C159" s="8" t="s">
        <v>947</v>
      </c>
      <c r="D159" s="13">
        <v>38210.76</v>
      </c>
      <c r="E159" s="14" t="s">
        <v>1349</v>
      </c>
      <c r="F159" s="10" t="s">
        <v>1350</v>
      </c>
      <c r="G159" s="10" t="s">
        <v>5982</v>
      </c>
      <c r="H159" s="10" t="s">
        <v>5915</v>
      </c>
      <c r="I159" s="10" t="s">
        <v>3535</v>
      </c>
      <c r="J159" s="10" t="s">
        <v>5983</v>
      </c>
    </row>
    <row r="160" spans="1:10" ht="27">
      <c r="A160" s="11" t="s">
        <v>1493</v>
      </c>
      <c r="B160" s="8" t="s">
        <v>2</v>
      </c>
      <c r="C160" s="8" t="s">
        <v>947</v>
      </c>
      <c r="D160" s="13">
        <v>27908.16</v>
      </c>
      <c r="E160" s="14" t="s">
        <v>1494</v>
      </c>
      <c r="F160" s="10" t="s">
        <v>1495</v>
      </c>
      <c r="G160" s="10" t="s">
        <v>6054</v>
      </c>
      <c r="H160" s="10" t="s">
        <v>6055</v>
      </c>
      <c r="I160" s="10" t="s">
        <v>3544</v>
      </c>
      <c r="J160" s="10" t="s">
        <v>6056</v>
      </c>
    </row>
    <row r="161" spans="1:10" ht="27">
      <c r="A161" s="11" t="s">
        <v>1600</v>
      </c>
      <c r="B161" s="8" t="s">
        <v>2</v>
      </c>
      <c r="C161" s="8" t="s">
        <v>947</v>
      </c>
      <c r="D161" s="13">
        <v>25780.39</v>
      </c>
      <c r="E161" s="14" t="s">
        <v>1601</v>
      </c>
      <c r="F161" s="10" t="s">
        <v>1602</v>
      </c>
      <c r="G161" s="10" t="s">
        <v>6126</v>
      </c>
      <c r="H161" s="10" t="s">
        <v>6127</v>
      </c>
      <c r="I161" s="10" t="s">
        <v>3588</v>
      </c>
      <c r="J161" s="10" t="s">
        <v>6128</v>
      </c>
    </row>
    <row r="162" spans="1:10" ht="27">
      <c r="A162" s="11" t="s">
        <v>2287</v>
      </c>
      <c r="B162" s="8" t="s">
        <v>2</v>
      </c>
      <c r="C162" s="8" t="s">
        <v>947</v>
      </c>
      <c r="D162" s="13">
        <v>13126.720000000001</v>
      </c>
      <c r="E162" s="14" t="s">
        <v>2288</v>
      </c>
      <c r="F162" s="10" t="s">
        <v>2289</v>
      </c>
      <c r="G162" s="10" t="s">
        <v>6490</v>
      </c>
      <c r="H162" s="10" t="s">
        <v>5961</v>
      </c>
      <c r="I162" s="10" t="s">
        <v>3637</v>
      </c>
      <c r="J162" s="10" t="s">
        <v>6491</v>
      </c>
    </row>
    <row r="163" spans="1:10" ht="27">
      <c r="A163" s="11" t="s">
        <v>1446</v>
      </c>
      <c r="B163" s="8" t="s">
        <v>2</v>
      </c>
      <c r="C163" s="8" t="s">
        <v>947</v>
      </c>
      <c r="D163" s="13">
        <v>28426.7</v>
      </c>
      <c r="E163" s="14" t="s">
        <v>1447</v>
      </c>
      <c r="F163" s="10" t="s">
        <v>1448</v>
      </c>
      <c r="G163" s="10" t="s">
        <v>6023</v>
      </c>
      <c r="H163" s="10" t="s">
        <v>5946</v>
      </c>
      <c r="I163" s="10" t="s">
        <v>4082</v>
      </c>
      <c r="J163" s="10" t="s">
        <v>6024</v>
      </c>
    </row>
    <row r="164" spans="1:10" ht="27">
      <c r="A164" s="11" t="s">
        <v>1057</v>
      </c>
      <c r="B164" s="8" t="s">
        <v>2</v>
      </c>
      <c r="C164" s="8" t="s">
        <v>114</v>
      </c>
      <c r="D164" s="13">
        <v>80545.47</v>
      </c>
      <c r="E164" s="14" t="s">
        <v>1058</v>
      </c>
      <c r="F164" s="10" t="s">
        <v>1059</v>
      </c>
      <c r="G164" s="10" t="s">
        <v>5229</v>
      </c>
      <c r="H164" s="10" t="s">
        <v>3703</v>
      </c>
      <c r="I164" s="10" t="s">
        <v>3704</v>
      </c>
      <c r="J164" s="10" t="s">
        <v>4757</v>
      </c>
    </row>
    <row r="165" spans="1:10" ht="27">
      <c r="A165" s="11" t="s">
        <v>1019</v>
      </c>
      <c r="B165" s="8" t="s">
        <v>2</v>
      </c>
      <c r="C165" s="8" t="s">
        <v>947</v>
      </c>
      <c r="D165" s="13">
        <v>85309.13</v>
      </c>
      <c r="E165" s="14" t="s">
        <v>1020</v>
      </c>
      <c r="F165" s="10" t="s">
        <v>1021</v>
      </c>
      <c r="G165" s="10" t="s">
        <v>5906</v>
      </c>
      <c r="H165" s="10" t="s">
        <v>5898</v>
      </c>
      <c r="I165" s="10" t="s">
        <v>3704</v>
      </c>
      <c r="J165" s="10" t="s">
        <v>5907</v>
      </c>
    </row>
    <row r="166" spans="1:10" ht="27">
      <c r="A166" s="11" t="s">
        <v>2129</v>
      </c>
      <c r="B166" s="8" t="s">
        <v>2</v>
      </c>
      <c r="C166" s="8" t="s">
        <v>947</v>
      </c>
      <c r="D166" s="13">
        <v>14801.34</v>
      </c>
      <c r="E166" s="14" t="s">
        <v>2130</v>
      </c>
      <c r="F166" s="10" t="s">
        <v>2131</v>
      </c>
      <c r="G166" s="10" t="s">
        <v>6394</v>
      </c>
      <c r="H166" s="10" t="s">
        <v>6395</v>
      </c>
      <c r="I166" s="10" t="s">
        <v>3535</v>
      </c>
      <c r="J166" s="10" t="s">
        <v>6396</v>
      </c>
    </row>
    <row r="167" spans="1:10" ht="27">
      <c r="A167" s="11" t="s">
        <v>2579</v>
      </c>
      <c r="B167" s="8" t="s">
        <v>2</v>
      </c>
      <c r="C167" s="8" t="s">
        <v>947</v>
      </c>
      <c r="D167" s="13">
        <v>15478.96</v>
      </c>
      <c r="E167" s="14" t="s">
        <v>2580</v>
      </c>
      <c r="F167" s="10" t="s">
        <v>2581</v>
      </c>
      <c r="G167" s="10" t="s">
        <v>6635</v>
      </c>
      <c r="H167" s="10" t="s">
        <v>6636</v>
      </c>
      <c r="I167" s="10" t="s">
        <v>3649</v>
      </c>
      <c r="J167" s="10" t="s">
        <v>6637</v>
      </c>
    </row>
    <row r="168" spans="1:10" ht="15">
      <c r="A168" s="93" t="s">
        <v>5893</v>
      </c>
      <c r="B168" s="8" t="s">
        <v>2</v>
      </c>
      <c r="C168" s="8" t="s">
        <v>3423</v>
      </c>
      <c r="D168" s="13">
        <v>35476.559999999998</v>
      </c>
      <c r="E168" s="14" t="s">
        <v>5895</v>
      </c>
      <c r="F168" s="10"/>
      <c r="G168" s="10"/>
      <c r="H168" s="10"/>
      <c r="I168" s="10"/>
      <c r="J168" s="10"/>
    </row>
    <row r="169" spans="1:10">
      <c r="A169" s="11" t="s">
        <v>760</v>
      </c>
      <c r="B169" s="8" t="s">
        <v>2</v>
      </c>
      <c r="C169" s="8" t="s">
        <v>504</v>
      </c>
      <c r="D169" s="13">
        <v>288627.75999999983</v>
      </c>
      <c r="E169" s="14" t="s">
        <v>759</v>
      </c>
      <c r="F169" s="10" t="s">
        <v>761</v>
      </c>
      <c r="G169" s="10" t="s">
        <v>5130</v>
      </c>
      <c r="H169" s="10" t="s">
        <v>3587</v>
      </c>
      <c r="I169" s="10" t="s">
        <v>3588</v>
      </c>
      <c r="J169" s="10" t="s">
        <v>4297</v>
      </c>
    </row>
    <row r="170" spans="1:10" ht="27">
      <c r="A170" s="11" t="s">
        <v>956</v>
      </c>
      <c r="B170" s="8" t="s">
        <v>2</v>
      </c>
      <c r="C170" s="8" t="s">
        <v>947</v>
      </c>
      <c r="D170" s="13">
        <v>107878.88</v>
      </c>
      <c r="E170" s="14" t="s">
        <v>957</v>
      </c>
      <c r="F170" s="10" t="s">
        <v>958</v>
      </c>
      <c r="G170" s="10" t="s">
        <v>5900</v>
      </c>
      <c r="H170" s="10" t="s">
        <v>5901</v>
      </c>
      <c r="I170" s="10" t="s">
        <v>3551</v>
      </c>
      <c r="J170" s="10" t="s">
        <v>5902</v>
      </c>
    </row>
    <row r="171" spans="1:10" ht="27">
      <c r="A171" s="11" t="s">
        <v>2361</v>
      </c>
      <c r="B171" s="8" t="s">
        <v>2</v>
      </c>
      <c r="C171" s="8" t="s">
        <v>947</v>
      </c>
      <c r="D171" s="13">
        <v>12237.59</v>
      </c>
      <c r="E171" s="14" t="s">
        <v>2362</v>
      </c>
      <c r="F171" s="10" t="s">
        <v>2363</v>
      </c>
      <c r="G171" s="10" t="s">
        <v>6531</v>
      </c>
      <c r="H171" s="10" t="s">
        <v>5915</v>
      </c>
      <c r="I171" s="10" t="s">
        <v>3535</v>
      </c>
      <c r="J171" s="10" t="s">
        <v>6532</v>
      </c>
    </row>
    <row r="172" spans="1:10" ht="27">
      <c r="A172" s="11" t="s">
        <v>1513</v>
      </c>
      <c r="B172" s="8" t="s">
        <v>2</v>
      </c>
      <c r="C172" s="8" t="s">
        <v>947</v>
      </c>
      <c r="D172" s="13">
        <v>25961.32</v>
      </c>
      <c r="E172" s="14" t="s">
        <v>1514</v>
      </c>
      <c r="F172" s="10" t="s">
        <v>1515</v>
      </c>
      <c r="G172" s="10" t="s">
        <v>6069</v>
      </c>
      <c r="H172" s="10" t="s">
        <v>6070</v>
      </c>
      <c r="I172" s="10" t="s">
        <v>3535</v>
      </c>
      <c r="J172" s="10" t="s">
        <v>6071</v>
      </c>
    </row>
    <row r="173" spans="1:10">
      <c r="A173" s="11" t="s">
        <v>903</v>
      </c>
      <c r="B173" s="8" t="s">
        <v>2</v>
      </c>
      <c r="C173" s="8" t="s">
        <v>504</v>
      </c>
      <c r="D173" s="13">
        <v>155195.15999999992</v>
      </c>
      <c r="E173" s="14" t="s">
        <v>902</v>
      </c>
      <c r="F173" s="10" t="s">
        <v>904</v>
      </c>
      <c r="G173" s="10" t="s">
        <v>5177</v>
      </c>
      <c r="H173" s="10" t="s">
        <v>3543</v>
      </c>
      <c r="I173" s="10" t="s">
        <v>3544</v>
      </c>
      <c r="J173" s="10" t="s">
        <v>4746</v>
      </c>
    </row>
    <row r="174" spans="1:10">
      <c r="A174" s="11" t="s">
        <v>903</v>
      </c>
      <c r="B174" s="8" t="s">
        <v>2</v>
      </c>
      <c r="C174" s="8" t="s">
        <v>504</v>
      </c>
      <c r="D174" s="13">
        <v>104475.13999999998</v>
      </c>
      <c r="E174" s="14" t="s">
        <v>995</v>
      </c>
      <c r="F174" s="10" t="s">
        <v>904</v>
      </c>
      <c r="G174" s="10" t="s">
        <v>5209</v>
      </c>
      <c r="H174" s="10" t="s">
        <v>3534</v>
      </c>
      <c r="I174" s="10" t="s">
        <v>3535</v>
      </c>
      <c r="J174" s="10" t="s">
        <v>4298</v>
      </c>
    </row>
    <row r="175" spans="1:10" ht="27">
      <c r="A175" s="11" t="s">
        <v>2746</v>
      </c>
      <c r="B175" s="8" t="s">
        <v>2</v>
      </c>
      <c r="C175" s="8" t="s">
        <v>947</v>
      </c>
      <c r="D175" s="13">
        <v>8634.59</v>
      </c>
      <c r="E175" s="14" t="s">
        <v>2747</v>
      </c>
      <c r="F175" s="10" t="s">
        <v>6801</v>
      </c>
      <c r="G175" s="10" t="s">
        <v>6737</v>
      </c>
      <c r="H175" s="10" t="s">
        <v>5949</v>
      </c>
      <c r="I175" s="10" t="s">
        <v>3796</v>
      </c>
      <c r="J175" s="10" t="s">
        <v>6738</v>
      </c>
    </row>
    <row r="176" spans="1:10" ht="27">
      <c r="A176" s="11" t="s">
        <v>1969</v>
      </c>
      <c r="B176" s="8" t="s">
        <v>2</v>
      </c>
      <c r="C176" s="8" t="s">
        <v>947</v>
      </c>
      <c r="D176" s="13">
        <v>16884.29</v>
      </c>
      <c r="E176" s="14" t="s">
        <v>1970</v>
      </c>
      <c r="F176" s="10" t="s">
        <v>1971</v>
      </c>
      <c r="G176" s="10" t="s">
        <v>6305</v>
      </c>
      <c r="H176" s="10" t="s">
        <v>5915</v>
      </c>
      <c r="I176" s="10" t="s">
        <v>3535</v>
      </c>
      <c r="J176" s="10" t="s">
        <v>6306</v>
      </c>
    </row>
    <row r="177" spans="1:10" ht="27">
      <c r="A177" s="11" t="s">
        <v>2193</v>
      </c>
      <c r="B177" s="8" t="s">
        <v>2</v>
      </c>
      <c r="C177" s="8" t="s">
        <v>947</v>
      </c>
      <c r="D177" s="13">
        <v>14910.11</v>
      </c>
      <c r="E177" s="14" t="s">
        <v>2194</v>
      </c>
      <c r="F177" s="10" t="s">
        <v>2195</v>
      </c>
      <c r="G177" s="10" t="s">
        <v>6427</v>
      </c>
      <c r="H177" s="10" t="s">
        <v>6428</v>
      </c>
      <c r="I177" s="10" t="s">
        <v>3544</v>
      </c>
      <c r="J177" s="10" t="s">
        <v>6429</v>
      </c>
    </row>
    <row r="178" spans="1:10" ht="27">
      <c r="A178" s="11" t="s">
        <v>2355</v>
      </c>
      <c r="B178" s="8" t="s">
        <v>2</v>
      </c>
      <c r="C178" s="8" t="s">
        <v>947</v>
      </c>
      <c r="D178" s="13">
        <v>12945.73</v>
      </c>
      <c r="E178" s="14" t="s">
        <v>2356</v>
      </c>
      <c r="F178" s="10" t="s">
        <v>2357</v>
      </c>
      <c r="G178" s="10" t="s">
        <v>6527</v>
      </c>
      <c r="H178" s="10" t="s">
        <v>5898</v>
      </c>
      <c r="I178" s="10" t="s">
        <v>3704</v>
      </c>
      <c r="J178" s="10" t="s">
        <v>6528</v>
      </c>
    </row>
    <row r="179" spans="1:10" ht="27">
      <c r="A179" s="11" t="s">
        <v>2524</v>
      </c>
      <c r="B179" s="8" t="s">
        <v>2</v>
      </c>
      <c r="C179" s="8" t="s">
        <v>947</v>
      </c>
      <c r="D179" s="13">
        <v>11582.28</v>
      </c>
      <c r="E179" s="14" t="s">
        <v>2525</v>
      </c>
      <c r="F179" s="10" t="s">
        <v>2526</v>
      </c>
      <c r="G179" s="10" t="s">
        <v>6613</v>
      </c>
      <c r="H179" s="10" t="s">
        <v>5904</v>
      </c>
      <c r="I179" s="10" t="s">
        <v>3588</v>
      </c>
      <c r="J179" s="10" t="s">
        <v>6614</v>
      </c>
    </row>
    <row r="180" spans="1:10" ht="27">
      <c r="A180" s="11" t="s">
        <v>1725</v>
      </c>
      <c r="B180" s="8" t="s">
        <v>2</v>
      </c>
      <c r="C180" s="8" t="s">
        <v>947</v>
      </c>
      <c r="D180" s="13">
        <v>22017.360000000001</v>
      </c>
      <c r="E180" s="14" t="s">
        <v>1726</v>
      </c>
      <c r="F180" s="10" t="s">
        <v>1727</v>
      </c>
      <c r="G180" s="10" t="s">
        <v>6184</v>
      </c>
      <c r="H180" s="10" t="s">
        <v>6185</v>
      </c>
      <c r="I180" s="10" t="s">
        <v>3649</v>
      </c>
      <c r="J180" s="10" t="s">
        <v>6186</v>
      </c>
    </row>
    <row r="181" spans="1:10" ht="27">
      <c r="A181" s="11" t="s">
        <v>2776</v>
      </c>
      <c r="B181" s="8" t="s">
        <v>2</v>
      </c>
      <c r="C181" s="8" t="s">
        <v>947</v>
      </c>
      <c r="D181" s="13">
        <v>7849.83</v>
      </c>
      <c r="E181" s="14" t="s">
        <v>2777</v>
      </c>
      <c r="F181" s="10" t="s">
        <v>2778</v>
      </c>
      <c r="G181" s="10" t="s">
        <v>6753</v>
      </c>
      <c r="H181" s="10" t="s">
        <v>6754</v>
      </c>
      <c r="I181" s="10" t="s">
        <v>3608</v>
      </c>
      <c r="J181" s="10" t="s">
        <v>6755</v>
      </c>
    </row>
    <row r="182" spans="1:10" ht="27">
      <c r="A182" s="11" t="s">
        <v>1739</v>
      </c>
      <c r="B182" s="8" t="s">
        <v>2</v>
      </c>
      <c r="C182" s="8" t="s">
        <v>947</v>
      </c>
      <c r="D182" s="13">
        <v>18849.14</v>
      </c>
      <c r="E182" s="14" t="s">
        <v>1740</v>
      </c>
      <c r="F182" s="10" t="s">
        <v>1741</v>
      </c>
      <c r="G182" s="10" t="s">
        <v>6196</v>
      </c>
      <c r="H182" s="10" t="s">
        <v>5956</v>
      </c>
      <c r="I182" s="10" t="s">
        <v>3796</v>
      </c>
      <c r="J182" s="10" t="s">
        <v>5957</v>
      </c>
    </row>
    <row r="183" spans="1:10" ht="27">
      <c r="A183" s="11" t="s">
        <v>2720</v>
      </c>
      <c r="B183" s="8" t="s">
        <v>2</v>
      </c>
      <c r="C183" s="8" t="s">
        <v>947</v>
      </c>
      <c r="D183" s="13">
        <v>9752.01</v>
      </c>
      <c r="E183" s="14" t="s">
        <v>2721</v>
      </c>
      <c r="F183" s="10" t="s">
        <v>2722</v>
      </c>
      <c r="G183" s="10" t="s">
        <v>6722</v>
      </c>
      <c r="H183" s="10" t="s">
        <v>6523</v>
      </c>
      <c r="I183" s="10" t="s">
        <v>3796</v>
      </c>
      <c r="J183" s="10" t="s">
        <v>6723</v>
      </c>
    </row>
    <row r="184" spans="1:10" ht="27">
      <c r="A184" s="11" t="s">
        <v>2391</v>
      </c>
      <c r="B184" s="8" t="s">
        <v>2</v>
      </c>
      <c r="C184" s="8" t="s">
        <v>947</v>
      </c>
      <c r="D184" s="13">
        <v>12691.8</v>
      </c>
      <c r="E184" s="14" t="s">
        <v>2392</v>
      </c>
      <c r="F184" s="10" t="s">
        <v>2393</v>
      </c>
      <c r="G184" s="10" t="s">
        <v>6544</v>
      </c>
      <c r="H184" s="10" t="s">
        <v>6178</v>
      </c>
      <c r="I184" s="10" t="s">
        <v>3584</v>
      </c>
      <c r="J184" s="10" t="s">
        <v>6545</v>
      </c>
    </row>
    <row r="185" spans="1:10" ht="27">
      <c r="A185" s="11" t="s">
        <v>1790</v>
      </c>
      <c r="B185" s="8" t="s">
        <v>2</v>
      </c>
      <c r="C185" s="8" t="s">
        <v>947</v>
      </c>
      <c r="D185" s="13">
        <v>20462.3</v>
      </c>
      <c r="E185" s="14" t="s">
        <v>1791</v>
      </c>
      <c r="F185" s="10" t="s">
        <v>6785</v>
      </c>
      <c r="G185" s="10" t="s">
        <v>6220</v>
      </c>
      <c r="H185" s="10" t="s">
        <v>5901</v>
      </c>
      <c r="I185" s="10" t="s">
        <v>3551</v>
      </c>
      <c r="J185" s="10" t="s">
        <v>6221</v>
      </c>
    </row>
    <row r="186" spans="1:10" ht="27">
      <c r="A186" s="11" t="s">
        <v>948</v>
      </c>
      <c r="B186" s="8" t="s">
        <v>2</v>
      </c>
      <c r="C186" s="8" t="s">
        <v>947</v>
      </c>
      <c r="D186" s="13">
        <v>168082.52</v>
      </c>
      <c r="E186" s="14" t="s">
        <v>949</v>
      </c>
      <c r="F186" s="10" t="s">
        <v>950</v>
      </c>
      <c r="G186" s="10" t="s">
        <v>5897</v>
      </c>
      <c r="H186" s="10" t="s">
        <v>5898</v>
      </c>
      <c r="I186" s="10" t="s">
        <v>3704</v>
      </c>
      <c r="J186" s="10" t="s">
        <v>5899</v>
      </c>
    </row>
    <row r="187" spans="1:10" ht="27">
      <c r="A187" s="11" t="s">
        <v>2199</v>
      </c>
      <c r="B187" s="8" t="s">
        <v>2</v>
      </c>
      <c r="C187" s="8" t="s">
        <v>947</v>
      </c>
      <c r="D187" s="13">
        <v>14535.070000000002</v>
      </c>
      <c r="E187" s="14" t="s">
        <v>2200</v>
      </c>
      <c r="F187" s="10" t="s">
        <v>2201</v>
      </c>
      <c r="G187" s="10" t="s">
        <v>6433</v>
      </c>
      <c r="H187" s="10" t="s">
        <v>5915</v>
      </c>
      <c r="I187" s="10" t="s">
        <v>3535</v>
      </c>
      <c r="J187" s="10" t="s">
        <v>6434</v>
      </c>
    </row>
    <row r="188" spans="1:10" ht="27">
      <c r="A188" s="11" t="s">
        <v>2632</v>
      </c>
      <c r="B188" s="8" t="s">
        <v>2</v>
      </c>
      <c r="C188" s="8" t="s">
        <v>947</v>
      </c>
      <c r="D188" s="13">
        <v>10136.09</v>
      </c>
      <c r="E188" s="14" t="s">
        <v>2633</v>
      </c>
      <c r="F188" s="10" t="s">
        <v>2634</v>
      </c>
      <c r="G188" s="10" t="s">
        <v>6662</v>
      </c>
      <c r="H188" s="10" t="s">
        <v>6663</v>
      </c>
      <c r="I188" s="10" t="s">
        <v>3669</v>
      </c>
      <c r="J188" s="10" t="s">
        <v>6664</v>
      </c>
    </row>
    <row r="189" spans="1:10" ht="27">
      <c r="A189" s="11" t="s">
        <v>2484</v>
      </c>
      <c r="B189" s="8" t="s">
        <v>2</v>
      </c>
      <c r="C189" s="8" t="s">
        <v>947</v>
      </c>
      <c r="D189" s="13">
        <v>10457.52</v>
      </c>
      <c r="E189" s="14" t="s">
        <v>2485</v>
      </c>
      <c r="F189" s="10" t="s">
        <v>2486</v>
      </c>
      <c r="G189" s="10" t="s">
        <v>6595</v>
      </c>
      <c r="H189" s="10" t="s">
        <v>5915</v>
      </c>
      <c r="I189" s="10" t="s">
        <v>3535</v>
      </c>
      <c r="J189" s="10" t="s">
        <v>6596</v>
      </c>
    </row>
    <row r="190" spans="1:10" ht="27">
      <c r="A190" s="11" t="s">
        <v>2348</v>
      </c>
      <c r="B190" s="8" t="s">
        <v>2</v>
      </c>
      <c r="C190" s="8" t="s">
        <v>947</v>
      </c>
      <c r="D190" s="13">
        <v>12494.26</v>
      </c>
      <c r="E190" s="14" t="s">
        <v>2349</v>
      </c>
      <c r="F190" s="10" t="s">
        <v>2350</v>
      </c>
      <c r="G190" s="10" t="s">
        <v>6525</v>
      </c>
      <c r="H190" s="10" t="s">
        <v>5915</v>
      </c>
      <c r="I190" s="10" t="s">
        <v>3535</v>
      </c>
      <c r="J190" s="10" t="s">
        <v>6526</v>
      </c>
    </row>
    <row r="191" spans="1:10" ht="27">
      <c r="A191" s="11" t="s">
        <v>1905</v>
      </c>
      <c r="B191" s="8" t="s">
        <v>2</v>
      </c>
      <c r="C191" s="8" t="s">
        <v>947</v>
      </c>
      <c r="D191" s="13">
        <v>19803.2</v>
      </c>
      <c r="E191" s="14" t="s">
        <v>1906</v>
      </c>
      <c r="F191" s="10" t="s">
        <v>1907</v>
      </c>
      <c r="G191" s="10" t="s">
        <v>6277</v>
      </c>
      <c r="H191" s="10" t="s">
        <v>5971</v>
      </c>
      <c r="I191" s="10" t="s">
        <v>3700</v>
      </c>
      <c r="J191" s="10" t="s">
        <v>6278</v>
      </c>
    </row>
    <row r="192" spans="1:10" ht="27">
      <c r="A192" s="11" t="s">
        <v>1938</v>
      </c>
      <c r="B192" s="8" t="s">
        <v>2</v>
      </c>
      <c r="C192" s="8" t="s">
        <v>947</v>
      </c>
      <c r="D192" s="13">
        <v>14339.080000000002</v>
      </c>
      <c r="E192" s="14" t="s">
        <v>1939</v>
      </c>
      <c r="F192" s="10" t="s">
        <v>1940</v>
      </c>
      <c r="G192" s="10" t="s">
        <v>6290</v>
      </c>
      <c r="H192" s="10" t="s">
        <v>5935</v>
      </c>
      <c r="I192" s="10" t="s">
        <v>3544</v>
      </c>
      <c r="J192" s="10" t="s">
        <v>6291</v>
      </c>
    </row>
    <row r="193" spans="1:10" ht="27">
      <c r="A193" s="11" t="s">
        <v>2032</v>
      </c>
      <c r="B193" s="8" t="s">
        <v>2</v>
      </c>
      <c r="C193" s="8" t="s">
        <v>947</v>
      </c>
      <c r="D193" s="13">
        <v>16817.82</v>
      </c>
      <c r="E193" s="14" t="s">
        <v>2033</v>
      </c>
      <c r="F193" s="10" t="s">
        <v>2034</v>
      </c>
      <c r="G193" s="10" t="s">
        <v>6339</v>
      </c>
      <c r="H193" s="10" t="s">
        <v>6150</v>
      </c>
      <c r="I193" s="10" t="s">
        <v>3584</v>
      </c>
      <c r="J193" s="10" t="s">
        <v>6340</v>
      </c>
    </row>
    <row r="194" spans="1:10" ht="27">
      <c r="A194" s="11" t="s">
        <v>2711</v>
      </c>
      <c r="B194" s="8" t="s">
        <v>2</v>
      </c>
      <c r="C194" s="8" t="s">
        <v>947</v>
      </c>
      <c r="D194" s="13">
        <v>9752.01</v>
      </c>
      <c r="E194" s="14" t="s">
        <v>2712</v>
      </c>
      <c r="F194" s="10" t="s">
        <v>2713</v>
      </c>
      <c r="G194" s="10" t="s">
        <v>6716</v>
      </c>
      <c r="H194" s="10" t="s">
        <v>5987</v>
      </c>
      <c r="I194" s="10" t="s">
        <v>3796</v>
      </c>
      <c r="J194" s="10" t="s">
        <v>6717</v>
      </c>
    </row>
    <row r="195" spans="1:10" ht="27">
      <c r="A195" s="11" t="s">
        <v>1954</v>
      </c>
      <c r="B195" s="8" t="s">
        <v>2</v>
      </c>
      <c r="C195" s="8" t="s">
        <v>947</v>
      </c>
      <c r="D195" s="13">
        <v>17151.099999999999</v>
      </c>
      <c r="E195" s="14" t="s">
        <v>1955</v>
      </c>
      <c r="F195" s="10" t="s">
        <v>1956</v>
      </c>
      <c r="G195" s="10" t="s">
        <v>6299</v>
      </c>
      <c r="H195" s="10" t="s">
        <v>6103</v>
      </c>
      <c r="I195" s="10" t="s">
        <v>3608</v>
      </c>
      <c r="J195" s="10" t="s">
        <v>6300</v>
      </c>
    </row>
    <row r="196" spans="1:10" ht="27">
      <c r="A196" s="11" t="s">
        <v>2430</v>
      </c>
      <c r="B196" s="8" t="s">
        <v>2</v>
      </c>
      <c r="C196" s="8" t="s">
        <v>947</v>
      </c>
      <c r="D196" s="13">
        <v>11165.27</v>
      </c>
      <c r="E196" s="14" t="s">
        <v>2431</v>
      </c>
      <c r="F196" s="10" t="s">
        <v>6786</v>
      </c>
      <c r="G196" s="10" t="s">
        <v>6568</v>
      </c>
      <c r="H196" s="10" t="s">
        <v>5901</v>
      </c>
      <c r="I196" s="10" t="s">
        <v>3551</v>
      </c>
      <c r="J196" s="10" t="s">
        <v>6569</v>
      </c>
    </row>
    <row r="197" spans="1:10" ht="27">
      <c r="A197" s="11" t="s">
        <v>1874</v>
      </c>
      <c r="B197" s="8" t="s">
        <v>2</v>
      </c>
      <c r="C197" s="8" t="s">
        <v>947</v>
      </c>
      <c r="D197" s="13">
        <v>18339.760000000002</v>
      </c>
      <c r="E197" s="14" t="s">
        <v>1875</v>
      </c>
      <c r="F197" s="10" t="s">
        <v>1876</v>
      </c>
      <c r="G197" s="10" t="s">
        <v>6263</v>
      </c>
      <c r="H197" s="10" t="s">
        <v>5943</v>
      </c>
      <c r="I197" s="10" t="s">
        <v>3535</v>
      </c>
      <c r="J197" s="10" t="s">
        <v>6264</v>
      </c>
    </row>
    <row r="198" spans="1:10" ht="27">
      <c r="A198" s="11" t="s">
        <v>1661</v>
      </c>
      <c r="B198" s="8" t="s">
        <v>2</v>
      </c>
      <c r="C198" s="8" t="s">
        <v>947</v>
      </c>
      <c r="D198" s="13">
        <v>24050.55</v>
      </c>
      <c r="E198" s="14" t="s">
        <v>1662</v>
      </c>
      <c r="F198" s="10" t="s">
        <v>1663</v>
      </c>
      <c r="G198" s="10" t="s">
        <v>6149</v>
      </c>
      <c r="H198" s="10" t="s">
        <v>6150</v>
      </c>
      <c r="I198" s="10" t="s">
        <v>3584</v>
      </c>
      <c r="J198" s="10" t="s">
        <v>6151</v>
      </c>
    </row>
    <row r="199" spans="1:10" ht="27">
      <c r="A199" s="11" t="s">
        <v>2675</v>
      </c>
      <c r="B199" s="8" t="s">
        <v>2</v>
      </c>
      <c r="C199" s="8" t="s">
        <v>947</v>
      </c>
      <c r="D199" s="13">
        <v>9918.7900000000009</v>
      </c>
      <c r="E199" s="14" t="s">
        <v>2676</v>
      </c>
      <c r="F199" s="10" t="s">
        <v>2677</v>
      </c>
      <c r="G199" s="10" t="s">
        <v>6691</v>
      </c>
      <c r="H199" s="10" t="s">
        <v>6692</v>
      </c>
      <c r="I199" s="10" t="s">
        <v>3544</v>
      </c>
      <c r="J199" s="10" t="s">
        <v>6693</v>
      </c>
    </row>
    <row r="200" spans="1:10" ht="27">
      <c r="A200" s="11" t="s">
        <v>1897</v>
      </c>
      <c r="B200" s="8" t="s">
        <v>2</v>
      </c>
      <c r="C200" s="8" t="s">
        <v>947</v>
      </c>
      <c r="D200" s="13">
        <v>16684.86</v>
      </c>
      <c r="E200" s="14" t="s">
        <v>1898</v>
      </c>
      <c r="F200" s="10" t="s">
        <v>1899</v>
      </c>
      <c r="G200" s="10" t="s">
        <v>6273</v>
      </c>
      <c r="H200" s="10" t="s">
        <v>5915</v>
      </c>
      <c r="I200" s="10" t="s">
        <v>3535</v>
      </c>
      <c r="J200" s="10" t="s">
        <v>6274</v>
      </c>
    </row>
    <row r="201" spans="1:10" ht="27">
      <c r="A201" s="11" t="s">
        <v>1707</v>
      </c>
      <c r="B201" s="8" t="s">
        <v>2</v>
      </c>
      <c r="C201" s="8" t="s">
        <v>947</v>
      </c>
      <c r="D201" s="13">
        <v>23112.41</v>
      </c>
      <c r="E201" s="14" t="s">
        <v>1708</v>
      </c>
      <c r="F201" s="10" t="s">
        <v>1709</v>
      </c>
      <c r="G201" s="10" t="s">
        <v>6175</v>
      </c>
      <c r="H201" s="10" t="s">
        <v>6081</v>
      </c>
      <c r="I201" s="10" t="s">
        <v>3578</v>
      </c>
      <c r="J201" s="10" t="s">
        <v>6176</v>
      </c>
    </row>
    <row r="202" spans="1:10" ht="27">
      <c r="A202" s="11" t="s">
        <v>2062</v>
      </c>
      <c r="B202" s="8" t="s">
        <v>2</v>
      </c>
      <c r="C202" s="8" t="s">
        <v>947</v>
      </c>
      <c r="D202" s="13">
        <v>17071.949999999997</v>
      </c>
      <c r="E202" s="14" t="s">
        <v>2063</v>
      </c>
      <c r="F202" s="10" t="s">
        <v>2064</v>
      </c>
      <c r="G202" s="10" t="s">
        <v>6353</v>
      </c>
      <c r="H202" s="10" t="s">
        <v>5915</v>
      </c>
      <c r="I202" s="10" t="s">
        <v>3535</v>
      </c>
      <c r="J202" s="10" t="s">
        <v>6354</v>
      </c>
    </row>
    <row r="203" spans="1:10" ht="27">
      <c r="A203" s="11" t="s">
        <v>2723</v>
      </c>
      <c r="B203" s="8" t="s">
        <v>2</v>
      </c>
      <c r="C203" s="8" t="s">
        <v>947</v>
      </c>
      <c r="D203" s="13">
        <v>9752.01</v>
      </c>
      <c r="E203" s="14" t="s">
        <v>2724</v>
      </c>
      <c r="F203" s="10" t="s">
        <v>2725</v>
      </c>
      <c r="G203" s="10" t="s">
        <v>6724</v>
      </c>
      <c r="H203" s="10" t="s">
        <v>6725</v>
      </c>
      <c r="I203" s="10" t="s">
        <v>3649</v>
      </c>
      <c r="J203" s="10" t="s">
        <v>6726</v>
      </c>
    </row>
    <row r="204" spans="1:10" ht="27">
      <c r="A204" s="11" t="s">
        <v>2045</v>
      </c>
      <c r="B204" s="8" t="s">
        <v>2</v>
      </c>
      <c r="C204" s="8" t="s">
        <v>947</v>
      </c>
      <c r="D204" s="13">
        <v>15682.52</v>
      </c>
      <c r="E204" s="14" t="s">
        <v>2046</v>
      </c>
      <c r="F204" s="10" t="s">
        <v>2047</v>
      </c>
      <c r="G204" s="10" t="s">
        <v>6345</v>
      </c>
      <c r="H204" s="10" t="s">
        <v>6010</v>
      </c>
      <c r="I204" s="10" t="s">
        <v>3691</v>
      </c>
      <c r="J204" s="10" t="s">
        <v>6346</v>
      </c>
    </row>
    <row r="205" spans="1:10" ht="27">
      <c r="A205" s="11" t="s">
        <v>1959</v>
      </c>
      <c r="B205" s="8" t="s">
        <v>2</v>
      </c>
      <c r="C205" s="8" t="s">
        <v>947</v>
      </c>
      <c r="D205" s="13">
        <v>18257.260000000002</v>
      </c>
      <c r="E205" s="14" t="s">
        <v>1960</v>
      </c>
      <c r="F205" s="10" t="s">
        <v>1961</v>
      </c>
      <c r="G205" s="10" t="s">
        <v>6301</v>
      </c>
      <c r="H205" s="10" t="s">
        <v>5943</v>
      </c>
      <c r="I205" s="10" t="s">
        <v>3535</v>
      </c>
      <c r="J205" s="10" t="s">
        <v>6302</v>
      </c>
    </row>
    <row r="206" spans="1:10" ht="27">
      <c r="A206" s="11" t="s">
        <v>2077</v>
      </c>
      <c r="B206" s="8" t="s">
        <v>2</v>
      </c>
      <c r="C206" s="8" t="s">
        <v>947</v>
      </c>
      <c r="D206" s="13">
        <v>17603.8</v>
      </c>
      <c r="E206" s="14" t="s">
        <v>2078</v>
      </c>
      <c r="F206" s="10" t="s">
        <v>2079</v>
      </c>
      <c r="G206" s="10" t="s">
        <v>6365</v>
      </c>
      <c r="H206" s="10" t="s">
        <v>6150</v>
      </c>
      <c r="I206" s="10" t="s">
        <v>3584</v>
      </c>
      <c r="J206" s="10" t="s">
        <v>6366</v>
      </c>
    </row>
    <row r="207" spans="1:10" ht="27">
      <c r="A207" s="11" t="s">
        <v>2453</v>
      </c>
      <c r="B207" s="8" t="s">
        <v>2</v>
      </c>
      <c r="C207" s="8" t="s">
        <v>947</v>
      </c>
      <c r="D207" s="13">
        <v>12258.74</v>
      </c>
      <c r="E207" s="14" t="s">
        <v>2454</v>
      </c>
      <c r="F207" s="10" t="s">
        <v>2455</v>
      </c>
      <c r="G207" s="10" t="s">
        <v>6576</v>
      </c>
      <c r="H207" s="10" t="s">
        <v>6577</v>
      </c>
      <c r="I207" s="10" t="s">
        <v>3544</v>
      </c>
      <c r="J207" s="10" t="s">
        <v>6578</v>
      </c>
    </row>
    <row r="208" spans="1:10" ht="27">
      <c r="A208" s="11" t="s">
        <v>2512</v>
      </c>
      <c r="B208" s="8" t="s">
        <v>2</v>
      </c>
      <c r="C208" s="8" t="s">
        <v>947</v>
      </c>
      <c r="D208" s="13">
        <v>11019.810000000001</v>
      </c>
      <c r="E208" s="14" t="s">
        <v>2513</v>
      </c>
      <c r="F208" s="10" t="s">
        <v>2514</v>
      </c>
      <c r="G208" s="10" t="s">
        <v>6609</v>
      </c>
      <c r="H208" s="10" t="s">
        <v>5901</v>
      </c>
      <c r="I208" s="10" t="s">
        <v>3551</v>
      </c>
      <c r="J208" s="10" t="s">
        <v>6610</v>
      </c>
    </row>
    <row r="209" spans="1:10" ht="27">
      <c r="A209" s="11" t="s">
        <v>1684</v>
      </c>
      <c r="B209" s="8" t="s">
        <v>2</v>
      </c>
      <c r="C209" s="8" t="s">
        <v>947</v>
      </c>
      <c r="D209" s="13">
        <v>24846.25</v>
      </c>
      <c r="E209" s="14" t="s">
        <v>1685</v>
      </c>
      <c r="F209" s="10" t="s">
        <v>1686</v>
      </c>
      <c r="G209" s="10" t="s">
        <v>6164</v>
      </c>
      <c r="H209" s="10" t="s">
        <v>5956</v>
      </c>
      <c r="I209" s="10" t="s">
        <v>3796</v>
      </c>
      <c r="J209" s="10" t="s">
        <v>5957</v>
      </c>
    </row>
    <row r="210" spans="1:10" ht="27">
      <c r="A210" s="11" t="s">
        <v>1841</v>
      </c>
      <c r="B210" s="8" t="s">
        <v>2</v>
      </c>
      <c r="C210" s="8" t="s">
        <v>947</v>
      </c>
      <c r="D210" s="13">
        <v>18669.43</v>
      </c>
      <c r="E210" s="14" t="s">
        <v>1842</v>
      </c>
      <c r="F210" s="10" t="s">
        <v>6807</v>
      </c>
      <c r="G210" s="10" t="s">
        <v>6245</v>
      </c>
      <c r="H210" s="10" t="s">
        <v>5961</v>
      </c>
      <c r="I210" s="10" t="s">
        <v>3637</v>
      </c>
      <c r="J210" s="10" t="s">
        <v>6246</v>
      </c>
    </row>
    <row r="211" spans="1:10" ht="27">
      <c r="A211" s="11" t="s">
        <v>1722</v>
      </c>
      <c r="B211" s="8" t="s">
        <v>2</v>
      </c>
      <c r="C211" s="8" t="s">
        <v>947</v>
      </c>
      <c r="D211" s="13">
        <v>18213.189999999999</v>
      </c>
      <c r="E211" s="14" t="s">
        <v>1723</v>
      </c>
      <c r="F211" s="10" t="s">
        <v>1724</v>
      </c>
      <c r="G211" s="10" t="s">
        <v>6182</v>
      </c>
      <c r="H211" s="10" t="s">
        <v>5915</v>
      </c>
      <c r="I211" s="10" t="s">
        <v>3535</v>
      </c>
      <c r="J211" s="10" t="s">
        <v>6183</v>
      </c>
    </row>
    <row r="212" spans="1:10" ht="27">
      <c r="A212" s="11" t="s">
        <v>2229</v>
      </c>
      <c r="B212" s="8" t="s">
        <v>2</v>
      </c>
      <c r="C212" s="8" t="s">
        <v>947</v>
      </c>
      <c r="D212" s="13">
        <v>13901.7</v>
      </c>
      <c r="E212" s="14" t="s">
        <v>2230</v>
      </c>
      <c r="F212" s="10" t="s">
        <v>2231</v>
      </c>
      <c r="G212" s="10" t="s">
        <v>6450</v>
      </c>
      <c r="H212" s="10" t="s">
        <v>5946</v>
      </c>
      <c r="I212" s="10" t="s">
        <v>4082</v>
      </c>
      <c r="J212" s="10" t="s">
        <v>6451</v>
      </c>
    </row>
    <row r="213" spans="1:10" ht="27">
      <c r="A213" s="11" t="s">
        <v>2068</v>
      </c>
      <c r="B213" s="8" t="s">
        <v>2</v>
      </c>
      <c r="C213" s="8" t="s">
        <v>947</v>
      </c>
      <c r="D213" s="13">
        <v>15520.179999999998</v>
      </c>
      <c r="E213" s="14" t="s">
        <v>2069</v>
      </c>
      <c r="F213" s="10" t="s">
        <v>2070</v>
      </c>
      <c r="G213" s="10" t="s">
        <v>6358</v>
      </c>
      <c r="H213" s="10" t="s">
        <v>6359</v>
      </c>
      <c r="I213" s="10" t="s">
        <v>3544</v>
      </c>
      <c r="J213" s="10" t="s">
        <v>6360</v>
      </c>
    </row>
    <row r="214" spans="1:10" ht="27">
      <c r="A214" s="11" t="s">
        <v>1681</v>
      </c>
      <c r="B214" s="8" t="s">
        <v>2</v>
      </c>
      <c r="C214" s="8" t="s">
        <v>947</v>
      </c>
      <c r="D214" s="13">
        <v>23966.27</v>
      </c>
      <c r="E214" s="14" t="s">
        <v>1682</v>
      </c>
      <c r="F214" s="10" t="s">
        <v>1683</v>
      </c>
      <c r="G214" s="10" t="s">
        <v>6162</v>
      </c>
      <c r="H214" s="10" t="s">
        <v>6150</v>
      </c>
      <c r="I214" s="10" t="s">
        <v>3584</v>
      </c>
      <c r="J214" s="10" t="s">
        <v>6163</v>
      </c>
    </row>
    <row r="215" spans="1:10" ht="27">
      <c r="A215" s="11" t="s">
        <v>2083</v>
      </c>
      <c r="B215" s="8" t="s">
        <v>2</v>
      </c>
      <c r="C215" s="8" t="s">
        <v>947</v>
      </c>
      <c r="D215" s="13">
        <v>16743.59</v>
      </c>
      <c r="E215" s="14" t="s">
        <v>2084</v>
      </c>
      <c r="F215" s="10" t="s">
        <v>2085</v>
      </c>
      <c r="G215" s="10" t="s">
        <v>6369</v>
      </c>
      <c r="H215" s="10" t="s">
        <v>6370</v>
      </c>
      <c r="I215" s="10" t="s">
        <v>3700</v>
      </c>
      <c r="J215" s="10" t="s">
        <v>6371</v>
      </c>
    </row>
    <row r="216" spans="1:10" ht="27">
      <c r="A216" s="11" t="s">
        <v>1478</v>
      </c>
      <c r="B216" s="8" t="s">
        <v>2</v>
      </c>
      <c r="C216" s="8" t="s">
        <v>947</v>
      </c>
      <c r="D216" s="13">
        <v>29764.690000000002</v>
      </c>
      <c r="E216" s="14" t="s">
        <v>1479</v>
      </c>
      <c r="F216" s="10" t="s">
        <v>1480</v>
      </c>
      <c r="G216" s="10" t="s">
        <v>6044</v>
      </c>
      <c r="H216" s="10" t="s">
        <v>6045</v>
      </c>
      <c r="I216" s="10" t="s">
        <v>3608</v>
      </c>
      <c r="J216" s="10" t="s">
        <v>6046</v>
      </c>
    </row>
    <row r="217" spans="1:10" ht="27">
      <c r="A217" s="11" t="s">
        <v>2208</v>
      </c>
      <c r="B217" s="8" t="s">
        <v>2</v>
      </c>
      <c r="C217" s="8" t="s">
        <v>947</v>
      </c>
      <c r="D217" s="13">
        <v>14031.490000000002</v>
      </c>
      <c r="E217" s="14" t="s">
        <v>2209</v>
      </c>
      <c r="F217" s="10" t="s">
        <v>2210</v>
      </c>
      <c r="G217" s="10" t="s">
        <v>6439</v>
      </c>
      <c r="H217" s="10" t="s">
        <v>5920</v>
      </c>
      <c r="I217" s="10" t="s">
        <v>3535</v>
      </c>
      <c r="J217" s="10" t="s">
        <v>6440</v>
      </c>
    </row>
    <row r="218" spans="1:10" ht="27">
      <c r="A218" s="11" t="s">
        <v>1491</v>
      </c>
      <c r="B218" s="8" t="s">
        <v>2</v>
      </c>
      <c r="C218" s="8" t="s">
        <v>947</v>
      </c>
      <c r="D218" s="13">
        <v>26086.77</v>
      </c>
      <c r="E218" s="14" t="s">
        <v>1492</v>
      </c>
      <c r="F218" s="10" t="s">
        <v>6820</v>
      </c>
      <c r="G218" s="10" t="s">
        <v>6052</v>
      </c>
      <c r="H218" s="10" t="s">
        <v>5915</v>
      </c>
      <c r="I218" s="10" t="s">
        <v>3535</v>
      </c>
      <c r="J218" s="10" t="s">
        <v>6053</v>
      </c>
    </row>
    <row r="219" spans="1:10" ht="27">
      <c r="A219" s="11" t="s">
        <v>1496</v>
      </c>
      <c r="B219" s="8" t="s">
        <v>2</v>
      </c>
      <c r="C219" s="8" t="s">
        <v>947</v>
      </c>
      <c r="D219" s="13">
        <v>31097.439999999999</v>
      </c>
      <c r="E219" s="14" t="s">
        <v>1497</v>
      </c>
      <c r="F219" s="10" t="s">
        <v>6872</v>
      </c>
      <c r="G219" s="10" t="s">
        <v>6057</v>
      </c>
      <c r="H219" s="10" t="s">
        <v>5932</v>
      </c>
      <c r="I219" s="10" t="s">
        <v>3649</v>
      </c>
      <c r="J219" s="10" t="s">
        <v>6058</v>
      </c>
    </row>
    <row r="220" spans="1:10" ht="27">
      <c r="A220" s="11" t="s">
        <v>1982</v>
      </c>
      <c r="B220" s="8" t="s">
        <v>2</v>
      </c>
      <c r="C220" s="8" t="s">
        <v>947</v>
      </c>
      <c r="D220" s="13">
        <v>16793.900000000001</v>
      </c>
      <c r="E220" s="14" t="s">
        <v>1983</v>
      </c>
      <c r="F220" s="10" t="s">
        <v>1984</v>
      </c>
      <c r="G220" s="10" t="s">
        <v>6310</v>
      </c>
      <c r="H220" s="10" t="s">
        <v>6311</v>
      </c>
      <c r="I220" s="10" t="s">
        <v>3535</v>
      </c>
      <c r="J220" s="10" t="s">
        <v>6312</v>
      </c>
    </row>
    <row r="221" spans="1:10" ht="27">
      <c r="A221" s="11" t="s">
        <v>1998</v>
      </c>
      <c r="B221" s="8" t="s">
        <v>2</v>
      </c>
      <c r="C221" s="8" t="s">
        <v>947</v>
      </c>
      <c r="D221" s="13">
        <v>14719.21</v>
      </c>
      <c r="E221" s="14" t="s">
        <v>1999</v>
      </c>
      <c r="F221" s="10" t="s">
        <v>2000</v>
      </c>
      <c r="G221" s="10" t="s">
        <v>6319</v>
      </c>
      <c r="H221" s="10" t="s">
        <v>6320</v>
      </c>
      <c r="I221" s="10" t="s">
        <v>3544</v>
      </c>
      <c r="J221" s="10" t="s">
        <v>6321</v>
      </c>
    </row>
    <row r="222" spans="1:10" ht="27">
      <c r="A222" s="11" t="s">
        <v>1781</v>
      </c>
      <c r="B222" s="8" t="s">
        <v>2</v>
      </c>
      <c r="C222" s="8" t="s">
        <v>947</v>
      </c>
      <c r="D222" s="13">
        <v>20295.3</v>
      </c>
      <c r="E222" s="14" t="s">
        <v>1782</v>
      </c>
      <c r="F222" s="10" t="s">
        <v>1783</v>
      </c>
      <c r="G222" s="10" t="s">
        <v>6214</v>
      </c>
      <c r="H222" s="10" t="s">
        <v>5949</v>
      </c>
      <c r="I222" s="10" t="s">
        <v>3796</v>
      </c>
      <c r="J222" s="10" t="s">
        <v>6215</v>
      </c>
    </row>
    <row r="223" spans="1:10" ht="27">
      <c r="A223" s="11" t="s">
        <v>1503</v>
      </c>
      <c r="B223" s="8" t="s">
        <v>2</v>
      </c>
      <c r="C223" s="8" t="s">
        <v>947</v>
      </c>
      <c r="D223" s="13">
        <v>28096.97</v>
      </c>
      <c r="E223" s="14" t="s">
        <v>1504</v>
      </c>
      <c r="F223" s="10" t="s">
        <v>1505</v>
      </c>
      <c r="G223" s="10" t="s">
        <v>6063</v>
      </c>
      <c r="H223" s="10" t="s">
        <v>5978</v>
      </c>
      <c r="I223" s="10" t="s">
        <v>3544</v>
      </c>
      <c r="J223" s="10" t="s">
        <v>6064</v>
      </c>
    </row>
    <row r="224" spans="1:10" ht="27">
      <c r="A224" s="11" t="s">
        <v>1767</v>
      </c>
      <c r="B224" s="8" t="s">
        <v>2</v>
      </c>
      <c r="C224" s="8" t="s">
        <v>947</v>
      </c>
      <c r="D224" s="13">
        <v>22003.260000000002</v>
      </c>
      <c r="E224" s="14" t="s">
        <v>1768</v>
      </c>
      <c r="F224" s="10" t="s">
        <v>6793</v>
      </c>
      <c r="G224" s="10" t="s">
        <v>6207</v>
      </c>
      <c r="H224" s="10" t="s">
        <v>6150</v>
      </c>
      <c r="I224" s="10" t="s">
        <v>3584</v>
      </c>
      <c r="J224" s="10" t="s">
        <v>6208</v>
      </c>
    </row>
    <row r="225" spans="1:10" ht="27">
      <c r="A225" s="11" t="s">
        <v>2672</v>
      </c>
      <c r="B225" s="8" t="s">
        <v>2</v>
      </c>
      <c r="C225" s="8" t="s">
        <v>947</v>
      </c>
      <c r="D225" s="13">
        <v>8111.85</v>
      </c>
      <c r="E225" s="14" t="s">
        <v>2673</v>
      </c>
      <c r="F225" s="10" t="s">
        <v>2674</v>
      </c>
      <c r="G225" s="10" t="s">
        <v>6689</v>
      </c>
      <c r="H225" s="10" t="s">
        <v>6359</v>
      </c>
      <c r="I225" s="10" t="s">
        <v>3544</v>
      </c>
      <c r="J225" s="10" t="s">
        <v>6690</v>
      </c>
    </row>
    <row r="226" spans="1:10" ht="27">
      <c r="A226" s="11" t="s">
        <v>2310</v>
      </c>
      <c r="B226" s="8" t="s">
        <v>2</v>
      </c>
      <c r="C226" s="8" t="s">
        <v>947</v>
      </c>
      <c r="D226" s="13">
        <v>13271.779999999999</v>
      </c>
      <c r="E226" s="14" t="s">
        <v>2311</v>
      </c>
      <c r="F226" s="10" t="s">
        <v>2312</v>
      </c>
      <c r="G226" s="10" t="s">
        <v>6504</v>
      </c>
      <c r="H226" s="10" t="s">
        <v>6431</v>
      </c>
      <c r="I226" s="10" t="s">
        <v>3535</v>
      </c>
      <c r="J226" s="10" t="s">
        <v>6505</v>
      </c>
    </row>
    <row r="227" spans="1:10" ht="27">
      <c r="A227" s="11" t="s">
        <v>2264</v>
      </c>
      <c r="B227" s="8" t="s">
        <v>2</v>
      </c>
      <c r="C227" s="8" t="s">
        <v>947</v>
      </c>
      <c r="D227" s="13">
        <v>13229.02</v>
      </c>
      <c r="E227" s="14" t="s">
        <v>2265</v>
      </c>
      <c r="F227" s="10" t="s">
        <v>2266</v>
      </c>
      <c r="G227" s="10" t="s">
        <v>6474</v>
      </c>
      <c r="H227" s="10" t="s">
        <v>6475</v>
      </c>
      <c r="I227" s="10" t="s">
        <v>3796</v>
      </c>
      <c r="J227" s="10" t="s">
        <v>6476</v>
      </c>
    </row>
    <row r="228" spans="1:10" ht="27">
      <c r="A228" s="11" t="s">
        <v>1545</v>
      </c>
      <c r="B228" s="8" t="s">
        <v>2</v>
      </c>
      <c r="C228" s="8" t="s">
        <v>947</v>
      </c>
      <c r="D228" s="13">
        <v>26866.32</v>
      </c>
      <c r="E228" s="14" t="s">
        <v>1546</v>
      </c>
      <c r="F228" s="10" t="s">
        <v>1547</v>
      </c>
      <c r="G228" s="10" t="s">
        <v>6087</v>
      </c>
      <c r="H228" s="10" t="s">
        <v>5901</v>
      </c>
      <c r="I228" s="10" t="s">
        <v>3551</v>
      </c>
      <c r="J228" s="10" t="s">
        <v>6088</v>
      </c>
    </row>
    <row r="229" spans="1:10" ht="27">
      <c r="A229" s="11" t="s">
        <v>1501</v>
      </c>
      <c r="B229" s="8" t="s">
        <v>2</v>
      </c>
      <c r="C229" s="8" t="s">
        <v>947</v>
      </c>
      <c r="D229" s="13">
        <v>28382.16</v>
      </c>
      <c r="E229" s="14" t="s">
        <v>1502</v>
      </c>
      <c r="F229" s="10" t="s">
        <v>6787</v>
      </c>
      <c r="G229" s="10" t="s">
        <v>6061</v>
      </c>
      <c r="H229" s="10" t="s">
        <v>5901</v>
      </c>
      <c r="I229" s="10" t="s">
        <v>3551</v>
      </c>
      <c r="J229" s="10" t="s">
        <v>6062</v>
      </c>
    </row>
    <row r="230" spans="1:10" ht="15">
      <c r="A230" s="93" t="s">
        <v>5892</v>
      </c>
      <c r="B230" s="8" t="s">
        <v>2</v>
      </c>
      <c r="C230" s="8" t="s">
        <v>3423</v>
      </c>
      <c r="D230" s="13">
        <v>10344.83</v>
      </c>
      <c r="E230" s="14" t="s">
        <v>5894</v>
      </c>
      <c r="F230" s="10"/>
      <c r="G230" s="10"/>
      <c r="H230" s="10"/>
      <c r="I230" s="10"/>
      <c r="J230" s="10"/>
    </row>
    <row r="231" spans="1:10" ht="27">
      <c r="A231" s="11" t="s">
        <v>2333</v>
      </c>
      <c r="B231" s="8" t="s">
        <v>2</v>
      </c>
      <c r="C231" s="8" t="s">
        <v>947</v>
      </c>
      <c r="D231" s="13">
        <v>12451.95</v>
      </c>
      <c r="E231" s="14" t="s">
        <v>2334</v>
      </c>
      <c r="F231" s="10" t="s">
        <v>2335</v>
      </c>
      <c r="G231" s="10" t="s">
        <v>6515</v>
      </c>
      <c r="H231" s="10" t="s">
        <v>5915</v>
      </c>
      <c r="I231" s="10" t="s">
        <v>3535</v>
      </c>
      <c r="J231" s="10" t="s">
        <v>6516</v>
      </c>
    </row>
    <row r="232" spans="1:10" ht="27">
      <c r="A232" s="11" t="s">
        <v>1626</v>
      </c>
      <c r="B232" s="8" t="s">
        <v>2</v>
      </c>
      <c r="C232" s="8" t="s">
        <v>947</v>
      </c>
      <c r="D232" s="13">
        <v>24733.010000000002</v>
      </c>
      <c r="E232" s="14" t="s">
        <v>1627</v>
      </c>
      <c r="F232" s="10" t="s">
        <v>1628</v>
      </c>
      <c r="G232" s="10" t="s">
        <v>6133</v>
      </c>
      <c r="H232" s="10" t="s">
        <v>5898</v>
      </c>
      <c r="I232" s="10" t="s">
        <v>3704</v>
      </c>
      <c r="J232" s="10" t="s">
        <v>6134</v>
      </c>
    </row>
    <row r="233" spans="1:10" ht="27">
      <c r="A233" s="11" t="s">
        <v>1787</v>
      </c>
      <c r="B233" s="8" t="s">
        <v>2</v>
      </c>
      <c r="C233" s="8" t="s">
        <v>947</v>
      </c>
      <c r="D233" s="13">
        <v>20131.990000000002</v>
      </c>
      <c r="E233" s="14" t="s">
        <v>1788</v>
      </c>
      <c r="F233" s="10" t="s">
        <v>1789</v>
      </c>
      <c r="G233" s="10" t="s">
        <v>6218</v>
      </c>
      <c r="H233" s="10" t="s">
        <v>5935</v>
      </c>
      <c r="I233" s="10" t="s">
        <v>3544</v>
      </c>
      <c r="J233" s="10" t="s">
        <v>6219</v>
      </c>
    </row>
    <row r="234" spans="1:10" ht="27">
      <c r="A234" s="11" t="s">
        <v>1990</v>
      </c>
      <c r="B234" s="8" t="s">
        <v>2</v>
      </c>
      <c r="C234" s="8" t="s">
        <v>947</v>
      </c>
      <c r="D234" s="13">
        <v>17599.02</v>
      </c>
      <c r="E234" s="14" t="s">
        <v>1991</v>
      </c>
      <c r="F234" s="10" t="s">
        <v>1992</v>
      </c>
      <c r="G234" s="10" t="s">
        <v>6315</v>
      </c>
      <c r="H234" s="10" t="s">
        <v>5923</v>
      </c>
      <c r="I234" s="10" t="s">
        <v>3783</v>
      </c>
      <c r="J234" s="10" t="s">
        <v>6316</v>
      </c>
    </row>
    <row r="235" spans="1:10" ht="27">
      <c r="A235" s="11" t="s">
        <v>2012</v>
      </c>
      <c r="B235" s="8" t="s">
        <v>2</v>
      </c>
      <c r="C235" s="8" t="s">
        <v>947</v>
      </c>
      <c r="D235" s="13">
        <v>18029.100000000002</v>
      </c>
      <c r="E235" s="14" t="s">
        <v>2013</v>
      </c>
      <c r="F235" s="10" t="s">
        <v>2014</v>
      </c>
      <c r="G235" s="10" t="s">
        <v>6328</v>
      </c>
      <c r="H235" s="10" t="s">
        <v>6329</v>
      </c>
      <c r="I235" s="10" t="s">
        <v>3792</v>
      </c>
      <c r="J235" s="10" t="s">
        <v>6330</v>
      </c>
    </row>
    <row r="236" spans="1:10" ht="27">
      <c r="A236" s="11" t="s">
        <v>2253</v>
      </c>
      <c r="B236" s="8" t="s">
        <v>2</v>
      </c>
      <c r="C236" s="8" t="s">
        <v>947</v>
      </c>
      <c r="D236" s="13">
        <v>12632.64</v>
      </c>
      <c r="E236" s="14" t="s">
        <v>2254</v>
      </c>
      <c r="F236" s="10" t="s">
        <v>2255</v>
      </c>
      <c r="G236" s="10" t="s">
        <v>6466</v>
      </c>
      <c r="H236" s="10" t="s">
        <v>5946</v>
      </c>
      <c r="I236" s="10" t="s">
        <v>4082</v>
      </c>
      <c r="J236" s="10" t="s">
        <v>6467</v>
      </c>
    </row>
    <row r="237" spans="1:10" ht="27">
      <c r="A237" s="11" t="s">
        <v>1328</v>
      </c>
      <c r="B237" s="8" t="s">
        <v>2</v>
      </c>
      <c r="C237" s="8" t="s">
        <v>947</v>
      </c>
      <c r="D237" s="13">
        <v>39108.479999999996</v>
      </c>
      <c r="E237" s="14" t="s">
        <v>1329</v>
      </c>
      <c r="F237" s="10" t="s">
        <v>1330</v>
      </c>
      <c r="G237" s="10" t="s">
        <v>5970</v>
      </c>
      <c r="H237" s="10" t="s">
        <v>5971</v>
      </c>
      <c r="I237" s="10" t="s">
        <v>3700</v>
      </c>
      <c r="J237" s="10" t="s">
        <v>5972</v>
      </c>
    </row>
    <row r="238" spans="1:10" ht="27">
      <c r="A238" s="11" t="s">
        <v>2020</v>
      </c>
      <c r="B238" s="8" t="s">
        <v>2</v>
      </c>
      <c r="C238" s="8" t="s">
        <v>947</v>
      </c>
      <c r="D238" s="13">
        <v>17349.120000000003</v>
      </c>
      <c r="E238" s="14" t="s">
        <v>2021</v>
      </c>
      <c r="F238" s="10" t="s">
        <v>2022</v>
      </c>
      <c r="G238" s="10" t="s">
        <v>6336</v>
      </c>
      <c r="H238" s="10" t="s">
        <v>6075</v>
      </c>
      <c r="I238" s="10" t="s">
        <v>3544</v>
      </c>
      <c r="J238" s="10" t="s">
        <v>6337</v>
      </c>
    </row>
    <row r="239" spans="1:10" ht="27">
      <c r="A239" s="11" t="s">
        <v>2402</v>
      </c>
      <c r="B239" s="8" t="s">
        <v>2</v>
      </c>
      <c r="C239" s="8" t="s">
        <v>947</v>
      </c>
      <c r="D239" s="13">
        <v>10510.7</v>
      </c>
      <c r="E239" s="14" t="s">
        <v>2403</v>
      </c>
      <c r="F239" s="10" t="s">
        <v>2404</v>
      </c>
      <c r="G239" s="10" t="s">
        <v>6551</v>
      </c>
      <c r="H239" s="10" t="s">
        <v>6081</v>
      </c>
      <c r="I239" s="10" t="s">
        <v>3578</v>
      </c>
      <c r="J239" s="10" t="s">
        <v>6552</v>
      </c>
    </row>
    <row r="240" spans="1:10" ht="27">
      <c r="A240" s="11" t="s">
        <v>1617</v>
      </c>
      <c r="B240" s="8" t="s">
        <v>2</v>
      </c>
      <c r="C240" s="8" t="s">
        <v>947</v>
      </c>
      <c r="D240" s="13">
        <v>24078.25</v>
      </c>
      <c r="E240" s="14" t="s">
        <v>1618</v>
      </c>
      <c r="F240" s="10" t="s">
        <v>1619</v>
      </c>
      <c r="G240" s="10" t="s">
        <v>6129</v>
      </c>
      <c r="H240" s="10" t="s">
        <v>6090</v>
      </c>
      <c r="I240" s="10" t="s">
        <v>3777</v>
      </c>
      <c r="J240" s="10" t="s">
        <v>6130</v>
      </c>
    </row>
    <row r="241" spans="1:10" ht="27">
      <c r="A241" s="11" t="s">
        <v>2051</v>
      </c>
      <c r="B241" s="8" t="s">
        <v>2</v>
      </c>
      <c r="C241" s="8" t="s">
        <v>947</v>
      </c>
      <c r="D241" s="13">
        <v>15633.59</v>
      </c>
      <c r="E241" s="14" t="s">
        <v>2052</v>
      </c>
      <c r="F241" s="10" t="s">
        <v>2053</v>
      </c>
      <c r="G241" s="10" t="s">
        <v>6349</v>
      </c>
      <c r="H241" s="10" t="s">
        <v>5915</v>
      </c>
      <c r="I241" s="10" t="s">
        <v>3535</v>
      </c>
      <c r="J241" s="10" t="s">
        <v>6350</v>
      </c>
    </row>
    <row r="242" spans="1:10" ht="27">
      <c r="A242" s="11" t="s">
        <v>1645</v>
      </c>
      <c r="B242" s="8" t="s">
        <v>2</v>
      </c>
      <c r="C242" s="8" t="s">
        <v>947</v>
      </c>
      <c r="D242" s="13">
        <v>23650.36</v>
      </c>
      <c r="E242" s="14" t="s">
        <v>1646</v>
      </c>
      <c r="F242" s="10" t="s">
        <v>1647</v>
      </c>
      <c r="G242" s="10" t="s">
        <v>6145</v>
      </c>
      <c r="H242" s="10" t="s">
        <v>5915</v>
      </c>
      <c r="I242" s="10" t="s">
        <v>3535</v>
      </c>
      <c r="J242" s="10" t="s">
        <v>6146</v>
      </c>
    </row>
    <row r="243" spans="1:10" ht="27">
      <c r="A243" s="11" t="s">
        <v>834</v>
      </c>
      <c r="B243" s="8" t="s">
        <v>2</v>
      </c>
      <c r="C243" s="8" t="s">
        <v>114</v>
      </c>
      <c r="D243" s="13">
        <v>199663.3300000001</v>
      </c>
      <c r="E243" s="14" t="s">
        <v>833</v>
      </c>
      <c r="F243" s="10" t="s">
        <v>835</v>
      </c>
      <c r="G243" s="10" t="s">
        <v>5162</v>
      </c>
      <c r="H243" s="10" t="s">
        <v>3534</v>
      </c>
      <c r="I243" s="10" t="s">
        <v>3535</v>
      </c>
      <c r="J243" s="10" t="s">
        <v>4743</v>
      </c>
    </row>
    <row r="244" spans="1:10" ht="27">
      <c r="A244" s="11" t="s">
        <v>1486</v>
      </c>
      <c r="B244" s="8" t="s">
        <v>2</v>
      </c>
      <c r="C244" s="8" t="s">
        <v>947</v>
      </c>
      <c r="D244" s="13">
        <v>29459.96</v>
      </c>
      <c r="E244" s="14" t="s">
        <v>1487</v>
      </c>
      <c r="F244" s="10" t="s">
        <v>1488</v>
      </c>
      <c r="G244" s="10" t="s">
        <v>6050</v>
      </c>
      <c r="H244" s="10" t="s">
        <v>5915</v>
      </c>
      <c r="I244" s="10" t="s">
        <v>3535</v>
      </c>
      <c r="J244" s="10" t="s">
        <v>6051</v>
      </c>
    </row>
    <row r="245" spans="1:10" ht="27">
      <c r="A245" s="11" t="s">
        <v>2345</v>
      </c>
      <c r="B245" s="8" t="s">
        <v>2</v>
      </c>
      <c r="C245" s="8" t="s">
        <v>947</v>
      </c>
      <c r="D245" s="13">
        <v>12511.16</v>
      </c>
      <c r="E245" s="14" t="s">
        <v>2346</v>
      </c>
      <c r="F245" s="10" t="s">
        <v>2347</v>
      </c>
      <c r="G245" s="10" t="s">
        <v>6522</v>
      </c>
      <c r="H245" s="10" t="s">
        <v>6523</v>
      </c>
      <c r="I245" s="10" t="s">
        <v>3796</v>
      </c>
      <c r="J245" s="10" t="s">
        <v>6524</v>
      </c>
    </row>
    <row r="246" spans="1:10" ht="27">
      <c r="A246" s="11" t="s">
        <v>1664</v>
      </c>
      <c r="B246" s="8" t="s">
        <v>2</v>
      </c>
      <c r="C246" s="8" t="s">
        <v>947</v>
      </c>
      <c r="D246" s="13">
        <v>23578.58</v>
      </c>
      <c r="E246" s="14" t="s">
        <v>1665</v>
      </c>
      <c r="F246" s="10" t="s">
        <v>1666</v>
      </c>
      <c r="G246" s="10" t="s">
        <v>6152</v>
      </c>
      <c r="H246" s="10" t="s">
        <v>5915</v>
      </c>
      <c r="I246" s="10" t="s">
        <v>3535</v>
      </c>
      <c r="J246" s="10" t="s">
        <v>6153</v>
      </c>
    </row>
    <row r="247" spans="1:10" ht="27">
      <c r="A247" s="11" t="s">
        <v>2143</v>
      </c>
      <c r="B247" s="8" t="s">
        <v>2</v>
      </c>
      <c r="C247" s="8" t="s">
        <v>947</v>
      </c>
      <c r="D247" s="13">
        <v>15320.02</v>
      </c>
      <c r="E247" s="14" t="s">
        <v>2144</v>
      </c>
      <c r="F247" s="10" t="s">
        <v>2145</v>
      </c>
      <c r="G247" s="10" t="s">
        <v>6403</v>
      </c>
      <c r="H247" s="10" t="s">
        <v>5904</v>
      </c>
      <c r="I247" s="10" t="s">
        <v>3588</v>
      </c>
      <c r="J247" s="10" t="s">
        <v>6404</v>
      </c>
    </row>
    <row r="248" spans="1:10" ht="27">
      <c r="A248" s="11" t="s">
        <v>2213</v>
      </c>
      <c r="B248" s="8" t="s">
        <v>2</v>
      </c>
      <c r="C248" s="8" t="s">
        <v>947</v>
      </c>
      <c r="D248" s="13">
        <v>13735.73</v>
      </c>
      <c r="E248" s="14" t="s">
        <v>2214</v>
      </c>
      <c r="F248" s="10" t="s">
        <v>2215</v>
      </c>
      <c r="G248" s="10" t="s">
        <v>6441</v>
      </c>
      <c r="H248" s="10" t="s">
        <v>6442</v>
      </c>
      <c r="I248" s="10" t="s">
        <v>3796</v>
      </c>
      <c r="J248" s="10" t="s">
        <v>6443</v>
      </c>
    </row>
    <row r="249" spans="1:10" ht="27">
      <c r="A249" s="11" t="s">
        <v>2100</v>
      </c>
      <c r="B249" s="8" t="s">
        <v>2</v>
      </c>
      <c r="C249" s="8" t="s">
        <v>947</v>
      </c>
      <c r="D249" s="13">
        <v>15424</v>
      </c>
      <c r="E249" s="14" t="s">
        <v>2101</v>
      </c>
      <c r="F249" s="10" t="s">
        <v>2102</v>
      </c>
      <c r="G249" s="10" t="s">
        <v>6379</v>
      </c>
      <c r="H249" s="10" t="s">
        <v>5915</v>
      </c>
      <c r="I249" s="10" t="s">
        <v>3535</v>
      </c>
      <c r="J249" s="10" t="s">
        <v>6380</v>
      </c>
    </row>
    <row r="250" spans="1:10" ht="27">
      <c r="A250" s="11" t="s">
        <v>2900</v>
      </c>
      <c r="B250" s="8" t="s">
        <v>2</v>
      </c>
      <c r="C250" s="8" t="s">
        <v>114</v>
      </c>
      <c r="D250" s="13">
        <v>5625.3</v>
      </c>
      <c r="E250" s="14" t="s">
        <v>2901</v>
      </c>
      <c r="F250" s="10" t="s">
        <v>4830</v>
      </c>
      <c r="G250" s="10" t="s">
        <v>5410</v>
      </c>
      <c r="H250" s="10" t="s">
        <v>3534</v>
      </c>
      <c r="I250" s="10" t="s">
        <v>3535</v>
      </c>
      <c r="J250" s="10" t="s">
        <v>4829</v>
      </c>
    </row>
    <row r="251" spans="1:10" ht="27">
      <c r="A251" s="11" t="s">
        <v>1506</v>
      </c>
      <c r="B251" s="8" t="s">
        <v>2</v>
      </c>
      <c r="C251" s="8" t="s">
        <v>947</v>
      </c>
      <c r="D251" s="13">
        <v>29453.27</v>
      </c>
      <c r="E251" s="14" t="s">
        <v>1507</v>
      </c>
      <c r="F251" s="10" t="s">
        <v>1508</v>
      </c>
      <c r="G251" s="10" t="s">
        <v>6065</v>
      </c>
      <c r="H251" s="10" t="s">
        <v>5920</v>
      </c>
      <c r="I251" s="10" t="s">
        <v>3535</v>
      </c>
      <c r="J251" s="10" t="s">
        <v>6066</v>
      </c>
    </row>
    <row r="252" spans="1:10" ht="27">
      <c r="A252" s="11" t="s">
        <v>2190</v>
      </c>
      <c r="B252" s="8" t="s">
        <v>2</v>
      </c>
      <c r="C252" s="8" t="s">
        <v>947</v>
      </c>
      <c r="D252" s="13">
        <v>14579.230000000001</v>
      </c>
      <c r="E252" s="14" t="s">
        <v>2191</v>
      </c>
      <c r="F252" s="10" t="s">
        <v>2192</v>
      </c>
      <c r="G252" s="10" t="s">
        <v>6425</v>
      </c>
      <c r="H252" s="10" t="s">
        <v>6288</v>
      </c>
      <c r="I252" s="10" t="s">
        <v>3535</v>
      </c>
      <c r="J252" s="10" t="s">
        <v>6426</v>
      </c>
    </row>
    <row r="253" spans="1:10" ht="27">
      <c r="A253" s="11" t="s">
        <v>1673</v>
      </c>
      <c r="B253" s="8" t="s">
        <v>2</v>
      </c>
      <c r="C253" s="8" t="s">
        <v>947</v>
      </c>
      <c r="D253" s="13">
        <v>24724.21</v>
      </c>
      <c r="E253" s="14" t="s">
        <v>1674</v>
      </c>
      <c r="F253" s="10" t="s">
        <v>1675</v>
      </c>
      <c r="G253" s="10" t="s">
        <v>6158</v>
      </c>
      <c r="H253" s="10" t="s">
        <v>6150</v>
      </c>
      <c r="I253" s="10" t="s">
        <v>3584</v>
      </c>
      <c r="J253" s="10" t="s">
        <v>6159</v>
      </c>
    </row>
    <row r="254" spans="1:10" ht="27">
      <c r="A254" s="11" t="s">
        <v>2509</v>
      </c>
      <c r="B254" s="8" t="s">
        <v>2</v>
      </c>
      <c r="C254" s="8" t="s">
        <v>947</v>
      </c>
      <c r="D254" s="13">
        <v>11776.59</v>
      </c>
      <c r="E254" s="14" t="s">
        <v>2510</v>
      </c>
      <c r="F254" s="10" t="s">
        <v>2511</v>
      </c>
      <c r="G254" s="10" t="s">
        <v>6607</v>
      </c>
      <c r="H254" s="10" t="s">
        <v>6045</v>
      </c>
      <c r="I254" s="10" t="s">
        <v>3608</v>
      </c>
      <c r="J254" s="10" t="s">
        <v>6608</v>
      </c>
    </row>
    <row r="255" spans="1:10" ht="27">
      <c r="A255" s="11" t="s">
        <v>1900</v>
      </c>
      <c r="B255" s="8" t="s">
        <v>2</v>
      </c>
      <c r="C255" s="8" t="s">
        <v>947</v>
      </c>
      <c r="D255" s="13">
        <v>17856.96</v>
      </c>
      <c r="E255" s="14" t="s">
        <v>1901</v>
      </c>
      <c r="F255" s="10" t="s">
        <v>1902</v>
      </c>
      <c r="G255" s="10" t="s">
        <v>6275</v>
      </c>
      <c r="H255" s="10" t="s">
        <v>5935</v>
      </c>
      <c r="I255" s="10" t="s">
        <v>3544</v>
      </c>
      <c r="J255" s="10" t="s">
        <v>6276</v>
      </c>
    </row>
    <row r="256" spans="1:10" ht="27">
      <c r="A256" s="11" t="s">
        <v>2223</v>
      </c>
      <c r="B256" s="8" t="s">
        <v>2</v>
      </c>
      <c r="C256" s="8" t="s">
        <v>947</v>
      </c>
      <c r="D256" s="13">
        <v>13436.09</v>
      </c>
      <c r="E256" s="14" t="s">
        <v>2224</v>
      </c>
      <c r="F256" s="10" t="s">
        <v>2225</v>
      </c>
      <c r="G256" s="10" t="s">
        <v>6446</v>
      </c>
      <c r="H256" s="10" t="s">
        <v>5915</v>
      </c>
      <c r="I256" s="10" t="s">
        <v>3535</v>
      </c>
      <c r="J256" s="10" t="s">
        <v>6447</v>
      </c>
    </row>
    <row r="257" spans="1:10" ht="27">
      <c r="A257" s="11" t="s">
        <v>2301</v>
      </c>
      <c r="B257" s="8" t="s">
        <v>2</v>
      </c>
      <c r="C257" s="8" t="s">
        <v>947</v>
      </c>
      <c r="D257" s="13">
        <v>13169.989999999998</v>
      </c>
      <c r="E257" s="14" t="s">
        <v>2302</v>
      </c>
      <c r="F257" s="10" t="s">
        <v>2303</v>
      </c>
      <c r="G257" s="10" t="s">
        <v>6497</v>
      </c>
      <c r="H257" s="10" t="s">
        <v>5898</v>
      </c>
      <c r="I257" s="10" t="s">
        <v>3704</v>
      </c>
      <c r="J257" s="10" t="s">
        <v>6498</v>
      </c>
    </row>
    <row r="258" spans="1:10" ht="27">
      <c r="A258" s="11" t="s">
        <v>1877</v>
      </c>
      <c r="B258" s="8" t="s">
        <v>2</v>
      </c>
      <c r="C258" s="8" t="s">
        <v>947</v>
      </c>
      <c r="D258" s="13">
        <v>20055.36</v>
      </c>
      <c r="E258" s="14" t="s">
        <v>1878</v>
      </c>
      <c r="F258" s="10" t="s">
        <v>1879</v>
      </c>
      <c r="G258" s="10" t="s">
        <v>6265</v>
      </c>
      <c r="H258" s="10" t="s">
        <v>5946</v>
      </c>
      <c r="I258" s="10" t="s">
        <v>4082</v>
      </c>
      <c r="J258" s="10" t="s">
        <v>6266</v>
      </c>
    </row>
    <row r="259" spans="1:10" ht="27">
      <c r="A259" s="11" t="s">
        <v>1745</v>
      </c>
      <c r="B259" s="8" t="s">
        <v>2</v>
      </c>
      <c r="C259" s="8" t="s">
        <v>947</v>
      </c>
      <c r="D259" s="13">
        <v>20519.669999999998</v>
      </c>
      <c r="E259" s="14" t="s">
        <v>1746</v>
      </c>
      <c r="F259" s="10" t="s">
        <v>1747</v>
      </c>
      <c r="G259" s="10" t="s">
        <v>6199</v>
      </c>
      <c r="H259" s="10" t="s">
        <v>5898</v>
      </c>
      <c r="I259" s="10" t="s">
        <v>3704</v>
      </c>
      <c r="J259" s="10" t="s">
        <v>6200</v>
      </c>
    </row>
    <row r="260" spans="1:10" ht="27">
      <c r="A260" s="11" t="s">
        <v>2609</v>
      </c>
      <c r="B260" s="8" t="s">
        <v>2</v>
      </c>
      <c r="C260" s="8" t="s">
        <v>947</v>
      </c>
      <c r="D260" s="13">
        <v>9016.4699999999993</v>
      </c>
      <c r="E260" s="14" t="s">
        <v>2610</v>
      </c>
      <c r="F260" s="10" t="s">
        <v>2611</v>
      </c>
      <c r="G260" s="10" t="s">
        <v>6645</v>
      </c>
      <c r="H260" s="10" t="s">
        <v>6646</v>
      </c>
      <c r="I260" s="10" t="s">
        <v>3544</v>
      </c>
      <c r="J260" s="10" t="s">
        <v>6647</v>
      </c>
    </row>
    <row r="261" spans="1:10" ht="27">
      <c r="A261" s="11" t="s">
        <v>2656</v>
      </c>
      <c r="B261" s="8" t="s">
        <v>2</v>
      </c>
      <c r="C261" s="8" t="s">
        <v>947</v>
      </c>
      <c r="D261" s="13">
        <v>8869.85</v>
      </c>
      <c r="E261" s="14" t="s">
        <v>2657</v>
      </c>
      <c r="F261" s="10" t="s">
        <v>2658</v>
      </c>
      <c r="G261" s="10" t="s">
        <v>6682</v>
      </c>
      <c r="H261" s="10" t="s">
        <v>5935</v>
      </c>
      <c r="I261" s="10" t="s">
        <v>3544</v>
      </c>
      <c r="J261" s="10" t="s">
        <v>6683</v>
      </c>
    </row>
    <row r="262" spans="1:10" ht="27">
      <c r="A262" s="11" t="s">
        <v>2748</v>
      </c>
      <c r="B262" s="8" t="s">
        <v>2</v>
      </c>
      <c r="C262" s="8" t="s">
        <v>947</v>
      </c>
      <c r="D262" s="13">
        <v>9111.83</v>
      </c>
      <c r="E262" s="14" t="s">
        <v>2749</v>
      </c>
      <c r="F262" s="10" t="s">
        <v>2750</v>
      </c>
      <c r="G262" s="10" t="s">
        <v>6739</v>
      </c>
      <c r="H262" s="10" t="s">
        <v>6549</v>
      </c>
      <c r="I262" s="10" t="s">
        <v>3762</v>
      </c>
      <c r="J262" s="10" t="s">
        <v>6740</v>
      </c>
    </row>
    <row r="263" spans="1:10" ht="27">
      <c r="A263" s="11" t="s">
        <v>2668</v>
      </c>
      <c r="B263" s="8" t="s">
        <v>2</v>
      </c>
      <c r="C263" s="8" t="s">
        <v>114</v>
      </c>
      <c r="D263" s="13">
        <v>9385</v>
      </c>
      <c r="E263" s="14" t="s">
        <v>2667</v>
      </c>
      <c r="F263" s="10" t="s">
        <v>4817</v>
      </c>
      <c r="G263" s="10" t="s">
        <v>5376</v>
      </c>
      <c r="H263" s="10" t="s">
        <v>3534</v>
      </c>
      <c r="I263" s="10" t="s">
        <v>3535</v>
      </c>
      <c r="J263" s="10" t="s">
        <v>4738</v>
      </c>
    </row>
    <row r="264" spans="1:10" ht="27">
      <c r="A264" s="11" t="s">
        <v>1375</v>
      </c>
      <c r="B264" s="8" t="s">
        <v>2</v>
      </c>
      <c r="C264" s="8" t="s">
        <v>947</v>
      </c>
      <c r="D264" s="13">
        <v>35003.57</v>
      </c>
      <c r="E264" s="14" t="s">
        <v>1376</v>
      </c>
      <c r="F264" s="10" t="s">
        <v>1377</v>
      </c>
      <c r="G264" s="10" t="s">
        <v>5998</v>
      </c>
      <c r="H264" s="10" t="s">
        <v>5915</v>
      </c>
      <c r="I264" s="10" t="s">
        <v>3535</v>
      </c>
      <c r="J264" s="10" t="s">
        <v>5999</v>
      </c>
    </row>
    <row r="265" spans="1:10" ht="27">
      <c r="A265" s="11" t="s">
        <v>2054</v>
      </c>
      <c r="B265" s="8" t="s">
        <v>2</v>
      </c>
      <c r="C265" s="8" t="s">
        <v>947</v>
      </c>
      <c r="D265" s="13">
        <v>16440.099999999999</v>
      </c>
      <c r="E265" s="14" t="s">
        <v>2055</v>
      </c>
      <c r="F265" s="10" t="s">
        <v>2056</v>
      </c>
      <c r="G265" s="10" t="s">
        <v>6351</v>
      </c>
      <c r="H265" s="10" t="s">
        <v>5915</v>
      </c>
      <c r="I265" s="10" t="s">
        <v>3535</v>
      </c>
      <c r="J265" s="10" t="s">
        <v>6352</v>
      </c>
    </row>
    <row r="266" spans="1:10" ht="27">
      <c r="A266" s="11" t="s">
        <v>2202</v>
      </c>
      <c r="B266" s="8" t="s">
        <v>2</v>
      </c>
      <c r="C266" s="8" t="s">
        <v>947</v>
      </c>
      <c r="D266" s="13">
        <v>14486.899999999998</v>
      </c>
      <c r="E266" s="14" t="s">
        <v>2203</v>
      </c>
      <c r="F266" s="10" t="s">
        <v>2204</v>
      </c>
      <c r="G266" s="10" t="s">
        <v>6435</v>
      </c>
      <c r="H266" s="10" t="s">
        <v>6078</v>
      </c>
      <c r="I266" s="10" t="s">
        <v>3551</v>
      </c>
      <c r="J266" s="10" t="s">
        <v>6436</v>
      </c>
    </row>
    <row r="267" spans="1:10" ht="27">
      <c r="A267" s="11" t="s">
        <v>3046</v>
      </c>
      <c r="B267" s="8" t="s">
        <v>2</v>
      </c>
      <c r="C267" s="8" t="s">
        <v>947</v>
      </c>
      <c r="D267" s="13">
        <v>5098.6099999999997</v>
      </c>
      <c r="E267" s="14" t="s">
        <v>3047</v>
      </c>
      <c r="F267" s="10" t="s">
        <v>3048</v>
      </c>
      <c r="G267" s="10" t="s">
        <v>6779</v>
      </c>
      <c r="H267" s="10" t="s">
        <v>6329</v>
      </c>
      <c r="I267" s="10" t="s">
        <v>3792</v>
      </c>
      <c r="J267" s="10" t="s">
        <v>6780</v>
      </c>
    </row>
    <row r="268" spans="1:10" ht="27">
      <c r="A268" s="11" t="s">
        <v>2132</v>
      </c>
      <c r="B268" s="8" t="s">
        <v>2</v>
      </c>
      <c r="C268" s="8" t="s">
        <v>947</v>
      </c>
      <c r="D268" s="13">
        <v>15027.67</v>
      </c>
      <c r="E268" s="14" t="s">
        <v>2133</v>
      </c>
      <c r="F268" s="10" t="s">
        <v>2134</v>
      </c>
      <c r="G268" s="10" t="s">
        <v>6397</v>
      </c>
      <c r="H268" s="10" t="s">
        <v>5961</v>
      </c>
      <c r="I268" s="10" t="s">
        <v>3637</v>
      </c>
      <c r="J268" s="10" t="s">
        <v>6398</v>
      </c>
    </row>
    <row r="269" spans="1:10" ht="27">
      <c r="A269" s="11" t="s">
        <v>2386</v>
      </c>
      <c r="B269" s="8" t="s">
        <v>2</v>
      </c>
      <c r="C269" s="8" t="s">
        <v>947</v>
      </c>
      <c r="D269" s="13">
        <v>13356.19</v>
      </c>
      <c r="E269" s="14" t="s">
        <v>2387</v>
      </c>
      <c r="F269" s="10" t="s">
        <v>2388</v>
      </c>
      <c r="G269" s="10" t="s">
        <v>6542</v>
      </c>
      <c r="H269" s="10" t="s">
        <v>6150</v>
      </c>
      <c r="I269" s="10" t="s">
        <v>3584</v>
      </c>
      <c r="J269" s="10" t="s">
        <v>6543</v>
      </c>
    </row>
    <row r="270" spans="1:10" ht="27">
      <c r="A270" s="11" t="s">
        <v>2582</v>
      </c>
      <c r="B270" s="8" t="s">
        <v>2</v>
      </c>
      <c r="C270" s="8" t="s">
        <v>947</v>
      </c>
      <c r="D270" s="13">
        <v>9242.380000000001</v>
      </c>
      <c r="E270" s="14" t="s">
        <v>2583</v>
      </c>
      <c r="F270" s="10" t="s">
        <v>2584</v>
      </c>
      <c r="G270" s="10" t="s">
        <v>6638</v>
      </c>
      <c r="H270" s="10" t="s">
        <v>6639</v>
      </c>
      <c r="I270" s="10" t="s">
        <v>3535</v>
      </c>
      <c r="J270" s="10" t="s">
        <v>6640</v>
      </c>
    </row>
    <row r="271" spans="1:10" ht="27">
      <c r="A271" s="11" t="s">
        <v>1093</v>
      </c>
      <c r="B271" s="8" t="s">
        <v>2</v>
      </c>
      <c r="C271" s="8" t="s">
        <v>947</v>
      </c>
      <c r="D271" s="13">
        <v>51399.23</v>
      </c>
      <c r="E271" s="14" t="s">
        <v>1094</v>
      </c>
      <c r="F271" s="10" t="s">
        <v>6828</v>
      </c>
      <c r="G271" s="10" t="s">
        <v>5914</v>
      </c>
      <c r="H271" s="10" t="s">
        <v>5915</v>
      </c>
      <c r="I271" s="10" t="s">
        <v>3535</v>
      </c>
      <c r="J271" s="10" t="s">
        <v>5916</v>
      </c>
    </row>
    <row r="272" spans="1:10" ht="27">
      <c r="A272" s="11" t="s">
        <v>1678</v>
      </c>
      <c r="B272" s="8" t="s">
        <v>2</v>
      </c>
      <c r="C272" s="8" t="s">
        <v>947</v>
      </c>
      <c r="D272" s="13">
        <v>22017.81</v>
      </c>
      <c r="E272" s="14" t="s">
        <v>1679</v>
      </c>
      <c r="F272" s="10" t="s">
        <v>1680</v>
      </c>
      <c r="G272" s="10" t="s">
        <v>6160</v>
      </c>
      <c r="H272" s="10" t="s">
        <v>5946</v>
      </c>
      <c r="I272" s="10" t="s">
        <v>4082</v>
      </c>
      <c r="J272" s="10" t="s">
        <v>6161</v>
      </c>
    </row>
    <row r="273" spans="1:10" ht="27">
      <c r="A273" s="11" t="s">
        <v>1466</v>
      </c>
      <c r="B273" s="8" t="s">
        <v>2</v>
      </c>
      <c r="C273" s="8" t="s">
        <v>947</v>
      </c>
      <c r="D273" s="13">
        <v>30899.67</v>
      </c>
      <c r="E273" s="14" t="s">
        <v>1467</v>
      </c>
      <c r="F273" s="10" t="s">
        <v>1468</v>
      </c>
      <c r="G273" s="10" t="s">
        <v>6036</v>
      </c>
      <c r="H273" s="10" t="s">
        <v>5901</v>
      </c>
      <c r="I273" s="10" t="s">
        <v>3551</v>
      </c>
      <c r="J273" s="10" t="s">
        <v>6037</v>
      </c>
    </row>
    <row r="274" spans="1:10" ht="27">
      <c r="A274" s="11" t="s">
        <v>2947</v>
      </c>
      <c r="B274" s="8" t="s">
        <v>2</v>
      </c>
      <c r="C274" s="8" t="s">
        <v>947</v>
      </c>
      <c r="D274" s="13">
        <v>6305.92</v>
      </c>
      <c r="E274" s="14" t="s">
        <v>2948</v>
      </c>
      <c r="F274" s="10" t="s">
        <v>2949</v>
      </c>
      <c r="G274" s="10" t="s">
        <v>6774</v>
      </c>
      <c r="H274" s="10" t="s">
        <v>6549</v>
      </c>
      <c r="I274" s="10" t="s">
        <v>3762</v>
      </c>
      <c r="J274" s="10" t="s">
        <v>6775</v>
      </c>
    </row>
    <row r="275" spans="1:10" ht="27">
      <c r="A275" s="11" t="s">
        <v>1366</v>
      </c>
      <c r="B275" s="8" t="s">
        <v>2</v>
      </c>
      <c r="C275" s="8" t="s">
        <v>947</v>
      </c>
      <c r="D275" s="13">
        <v>31823.1</v>
      </c>
      <c r="E275" s="14" t="s">
        <v>1367</v>
      </c>
      <c r="F275" s="10" t="s">
        <v>1368</v>
      </c>
      <c r="G275" s="10" t="s">
        <v>5992</v>
      </c>
      <c r="H275" s="10" t="s">
        <v>5943</v>
      </c>
      <c r="I275" s="10" t="s">
        <v>3535</v>
      </c>
      <c r="J275" s="10" t="s">
        <v>5993</v>
      </c>
    </row>
    <row r="276" spans="1:10" ht="27">
      <c r="A276" s="11" t="s">
        <v>1336</v>
      </c>
      <c r="B276" s="8" t="s">
        <v>2</v>
      </c>
      <c r="C276" s="8" t="s">
        <v>947</v>
      </c>
      <c r="D276" s="13">
        <v>38521.71</v>
      </c>
      <c r="E276" s="14" t="s">
        <v>1337</v>
      </c>
      <c r="F276" s="10" t="s">
        <v>1338</v>
      </c>
      <c r="G276" s="10" t="s">
        <v>5975</v>
      </c>
      <c r="H276" s="10" t="s">
        <v>5898</v>
      </c>
      <c r="I276" s="10" t="s">
        <v>3704</v>
      </c>
      <c r="J276" s="10" t="s">
        <v>5976</v>
      </c>
    </row>
    <row r="277" spans="1:10" ht="27">
      <c r="A277" s="11" t="s">
        <v>1636</v>
      </c>
      <c r="B277" s="8" t="s">
        <v>2</v>
      </c>
      <c r="C277" s="8" t="s">
        <v>947</v>
      </c>
      <c r="D277" s="13">
        <v>23531.489999999998</v>
      </c>
      <c r="E277" s="14" t="s">
        <v>1637</v>
      </c>
      <c r="F277" s="10" t="s">
        <v>1638</v>
      </c>
      <c r="G277" s="10" t="s">
        <v>6138</v>
      </c>
      <c r="H277" s="10" t="s">
        <v>5915</v>
      </c>
      <c r="I277" s="10" t="s">
        <v>3535</v>
      </c>
      <c r="J277" s="10" t="s">
        <v>6139</v>
      </c>
    </row>
    <row r="278" spans="1:10" ht="27">
      <c r="A278" s="11" t="s">
        <v>2612</v>
      </c>
      <c r="B278" s="8" t="s">
        <v>2</v>
      </c>
      <c r="C278" s="8" t="s">
        <v>947</v>
      </c>
      <c r="D278" s="13">
        <v>9616.42</v>
      </c>
      <c r="E278" s="14" t="s">
        <v>2613</v>
      </c>
      <c r="F278" s="10" t="s">
        <v>2614</v>
      </c>
      <c r="G278" s="10" t="s">
        <v>6648</v>
      </c>
      <c r="H278" s="10" t="s">
        <v>6649</v>
      </c>
      <c r="I278" s="10" t="s">
        <v>3637</v>
      </c>
      <c r="J278" s="10" t="s">
        <v>6650</v>
      </c>
    </row>
    <row r="279" spans="1:10" ht="27">
      <c r="A279" s="11" t="s">
        <v>1690</v>
      </c>
      <c r="B279" s="8" t="s">
        <v>2</v>
      </c>
      <c r="C279" s="8" t="s">
        <v>947</v>
      </c>
      <c r="D279" s="13">
        <v>23137.989999999998</v>
      </c>
      <c r="E279" s="14" t="s">
        <v>1691</v>
      </c>
      <c r="F279" s="10" t="s">
        <v>1692</v>
      </c>
      <c r="G279" s="10" t="s">
        <v>6167</v>
      </c>
      <c r="H279" s="10" t="s">
        <v>5898</v>
      </c>
      <c r="I279" s="10" t="s">
        <v>3704</v>
      </c>
      <c r="J279" s="10" t="s">
        <v>6168</v>
      </c>
    </row>
    <row r="280" spans="1:10" ht="27">
      <c r="A280" s="11" t="s">
        <v>1728</v>
      </c>
      <c r="B280" s="8" t="s">
        <v>2</v>
      </c>
      <c r="C280" s="8" t="s">
        <v>947</v>
      </c>
      <c r="D280" s="13">
        <v>20452.91</v>
      </c>
      <c r="E280" s="14" t="s">
        <v>1729</v>
      </c>
      <c r="F280" s="10" t="s">
        <v>1730</v>
      </c>
      <c r="G280" s="10" t="s">
        <v>6187</v>
      </c>
      <c r="H280" s="10" t="s">
        <v>5915</v>
      </c>
      <c r="I280" s="10" t="s">
        <v>3535</v>
      </c>
      <c r="J280" s="10" t="s">
        <v>6188</v>
      </c>
    </row>
    <row r="281" spans="1:10" ht="27">
      <c r="A281" s="11" t="s">
        <v>2447</v>
      </c>
      <c r="B281" s="8" t="s">
        <v>2</v>
      </c>
      <c r="C281" s="8" t="s">
        <v>947</v>
      </c>
      <c r="D281" s="13">
        <v>11433.99</v>
      </c>
      <c r="E281" s="14" t="s">
        <v>2448</v>
      </c>
      <c r="F281" s="10" t="s">
        <v>2449</v>
      </c>
      <c r="G281" s="10" t="s">
        <v>6572</v>
      </c>
      <c r="H281" s="10" t="s">
        <v>6329</v>
      </c>
      <c r="I281" s="10" t="s">
        <v>3792</v>
      </c>
      <c r="J281" s="10" t="s">
        <v>6573</v>
      </c>
    </row>
    <row r="282" spans="1:10" ht="27">
      <c r="A282" s="11" t="s">
        <v>1922</v>
      </c>
      <c r="B282" s="8" t="s">
        <v>2</v>
      </c>
      <c r="C282" s="8" t="s">
        <v>947</v>
      </c>
      <c r="D282" s="13">
        <v>20577.03</v>
      </c>
      <c r="E282" s="14" t="s">
        <v>1923</v>
      </c>
      <c r="F282" s="10" t="s">
        <v>6792</v>
      </c>
      <c r="G282" s="10" t="s">
        <v>6279</v>
      </c>
      <c r="H282" s="10" t="s">
        <v>6150</v>
      </c>
      <c r="I282" s="10" t="s">
        <v>3584</v>
      </c>
      <c r="J282" s="10" t="s">
        <v>6280</v>
      </c>
    </row>
    <row r="283" spans="1:10" ht="27">
      <c r="A283" s="11" t="s">
        <v>2118</v>
      </c>
      <c r="B283" s="8" t="s">
        <v>2</v>
      </c>
      <c r="C283" s="8" t="s">
        <v>947</v>
      </c>
      <c r="D283" s="13">
        <v>16097.44</v>
      </c>
      <c r="E283" s="14" t="s">
        <v>2119</v>
      </c>
      <c r="F283" s="10" t="s">
        <v>2120</v>
      </c>
      <c r="G283" s="10" t="s">
        <v>6387</v>
      </c>
      <c r="H283" s="10" t="s">
        <v>5904</v>
      </c>
      <c r="I283" s="10" t="s">
        <v>3588</v>
      </c>
      <c r="J283" s="10" t="s">
        <v>6388</v>
      </c>
    </row>
    <row r="284" spans="1:10" ht="27">
      <c r="A284" s="11" t="s">
        <v>1452</v>
      </c>
      <c r="B284" s="8" t="s">
        <v>2</v>
      </c>
      <c r="C284" s="8" t="s">
        <v>947</v>
      </c>
      <c r="D284" s="13">
        <v>31663.9</v>
      </c>
      <c r="E284" s="14" t="s">
        <v>1453</v>
      </c>
      <c r="F284" s="10" t="s">
        <v>1454</v>
      </c>
      <c r="G284" s="10" t="s">
        <v>6027</v>
      </c>
      <c r="H284" s="10" t="s">
        <v>5901</v>
      </c>
      <c r="I284" s="10" t="s">
        <v>3551</v>
      </c>
      <c r="J284" s="10" t="s">
        <v>6028</v>
      </c>
    </row>
    <row r="285" spans="1:10" ht="27">
      <c r="A285" s="11" t="s">
        <v>2811</v>
      </c>
      <c r="B285" s="8" t="s">
        <v>2</v>
      </c>
      <c r="C285" s="8" t="s">
        <v>947</v>
      </c>
      <c r="D285" s="13">
        <v>7091.56</v>
      </c>
      <c r="E285" s="14" t="s">
        <v>2812</v>
      </c>
      <c r="F285" s="10" t="s">
        <v>2813</v>
      </c>
      <c r="G285" s="10" t="s">
        <v>6762</v>
      </c>
      <c r="H285" s="10" t="s">
        <v>6763</v>
      </c>
      <c r="I285" s="10" t="s">
        <v>3691</v>
      </c>
      <c r="J285" s="10" t="s">
        <v>6764</v>
      </c>
    </row>
    <row r="286" spans="1:10" ht="27">
      <c r="A286" s="11" t="s">
        <v>2827</v>
      </c>
      <c r="B286" s="8" t="s">
        <v>2</v>
      </c>
      <c r="C286" s="8" t="s">
        <v>947</v>
      </c>
      <c r="D286" s="13">
        <v>7077.37</v>
      </c>
      <c r="E286" s="14" t="s">
        <v>2828</v>
      </c>
      <c r="F286" s="10" t="s">
        <v>6840</v>
      </c>
      <c r="G286" s="10" t="s">
        <v>6767</v>
      </c>
      <c r="H286" s="10" t="s">
        <v>5915</v>
      </c>
      <c r="I286" s="10" t="s">
        <v>3535</v>
      </c>
      <c r="J286" s="10" t="s">
        <v>6768</v>
      </c>
    </row>
    <row r="287" spans="1:10" ht="27">
      <c r="A287" s="11" t="s">
        <v>1716</v>
      </c>
      <c r="B287" s="8" t="s">
        <v>2</v>
      </c>
      <c r="C287" s="8" t="s">
        <v>947</v>
      </c>
      <c r="D287" s="13">
        <v>22903.609999999997</v>
      </c>
      <c r="E287" s="14" t="s">
        <v>1717</v>
      </c>
      <c r="F287" s="10" t="s">
        <v>1718</v>
      </c>
      <c r="G287" s="10" t="s">
        <v>6177</v>
      </c>
      <c r="H287" s="10" t="s">
        <v>6178</v>
      </c>
      <c r="I287" s="10" t="s">
        <v>3584</v>
      </c>
      <c r="J287" s="10" t="s">
        <v>6179</v>
      </c>
    </row>
    <row r="288" spans="1:10" ht="27">
      <c r="A288" s="11" t="s">
        <v>2737</v>
      </c>
      <c r="B288" s="8" t="s">
        <v>2</v>
      </c>
      <c r="C288" s="8" t="s">
        <v>947</v>
      </c>
      <c r="D288" s="13">
        <v>9846.5</v>
      </c>
      <c r="E288" s="14" t="s">
        <v>2738</v>
      </c>
      <c r="F288" s="10" t="s">
        <v>2739</v>
      </c>
      <c r="G288" s="10" t="s">
        <v>6732</v>
      </c>
      <c r="H288" s="10" t="s">
        <v>6605</v>
      </c>
      <c r="I288" s="10" t="s">
        <v>3578</v>
      </c>
      <c r="J288" s="10" t="s">
        <v>6606</v>
      </c>
    </row>
    <row r="289" spans="1:10" ht="27">
      <c r="A289" s="11" t="s">
        <v>1498</v>
      </c>
      <c r="B289" s="8" t="s">
        <v>2</v>
      </c>
      <c r="C289" s="8" t="s">
        <v>947</v>
      </c>
      <c r="D289" s="13">
        <v>24916.260000000002</v>
      </c>
      <c r="E289" s="14" t="s">
        <v>1499</v>
      </c>
      <c r="F289" s="10" t="s">
        <v>1500</v>
      </c>
      <c r="G289" s="10" t="s">
        <v>6059</v>
      </c>
      <c r="H289" s="10" t="s">
        <v>5915</v>
      </c>
      <c r="I289" s="10" t="s">
        <v>3535</v>
      </c>
      <c r="J289" s="10" t="s">
        <v>6060</v>
      </c>
    </row>
    <row r="290" spans="1:10" ht="27">
      <c r="A290" s="11" t="s">
        <v>1542</v>
      </c>
      <c r="B290" s="8" t="s">
        <v>2</v>
      </c>
      <c r="C290" s="8" t="s">
        <v>947</v>
      </c>
      <c r="D290" s="13">
        <v>22645.439999999999</v>
      </c>
      <c r="E290" s="14" t="s">
        <v>1543</v>
      </c>
      <c r="F290" s="10" t="s">
        <v>1544</v>
      </c>
      <c r="G290" s="10" t="s">
        <v>6085</v>
      </c>
      <c r="H290" s="10" t="s">
        <v>5901</v>
      </c>
      <c r="I290" s="10" t="s">
        <v>3551</v>
      </c>
      <c r="J290" s="10" t="s">
        <v>6086</v>
      </c>
    </row>
    <row r="291" spans="1:10" ht="27">
      <c r="A291" s="11" t="s">
        <v>1808</v>
      </c>
      <c r="B291" s="8" t="s">
        <v>2</v>
      </c>
      <c r="C291" s="8" t="s">
        <v>947</v>
      </c>
      <c r="D291" s="13">
        <v>20454.169999999998</v>
      </c>
      <c r="E291" s="14" t="s">
        <v>1809</v>
      </c>
      <c r="F291" s="10" t="s">
        <v>1810</v>
      </c>
      <c r="G291" s="10" t="s">
        <v>6229</v>
      </c>
      <c r="H291" s="10" t="s">
        <v>5901</v>
      </c>
      <c r="I291" s="10" t="s">
        <v>3551</v>
      </c>
      <c r="J291" s="10" t="s">
        <v>6230</v>
      </c>
    </row>
    <row r="292" spans="1:10" ht="27">
      <c r="A292" s="11" t="s">
        <v>1863</v>
      </c>
      <c r="B292" s="8" t="s">
        <v>2</v>
      </c>
      <c r="C292" s="8" t="s">
        <v>947</v>
      </c>
      <c r="D292" s="13">
        <v>20690.16</v>
      </c>
      <c r="E292" s="14" t="s">
        <v>1864</v>
      </c>
      <c r="F292" s="10" t="s">
        <v>1865</v>
      </c>
      <c r="G292" s="10" t="s">
        <v>6257</v>
      </c>
      <c r="H292" s="10" t="s">
        <v>5935</v>
      </c>
      <c r="I292" s="10" t="s">
        <v>3544</v>
      </c>
      <c r="J292" s="10" t="s">
        <v>6258</v>
      </c>
    </row>
    <row r="293" spans="1:10" ht="27">
      <c r="A293" s="11" t="s">
        <v>2042</v>
      </c>
      <c r="B293" s="8" t="s">
        <v>2</v>
      </c>
      <c r="C293" s="8" t="s">
        <v>947</v>
      </c>
      <c r="D293" s="13">
        <v>17434.87</v>
      </c>
      <c r="E293" s="14" t="s">
        <v>2043</v>
      </c>
      <c r="F293" s="10" t="s">
        <v>2044</v>
      </c>
      <c r="G293" s="10" t="s">
        <v>6343</v>
      </c>
      <c r="H293" s="10" t="s">
        <v>5915</v>
      </c>
      <c r="I293" s="10" t="s">
        <v>3535</v>
      </c>
      <c r="J293" s="10" t="s">
        <v>6344</v>
      </c>
    </row>
    <row r="294" spans="1:10" ht="27">
      <c r="A294" s="11" t="s">
        <v>2456</v>
      </c>
      <c r="B294" s="8" t="s">
        <v>2</v>
      </c>
      <c r="C294" s="8" t="s">
        <v>947</v>
      </c>
      <c r="D294" s="13">
        <v>12245.2</v>
      </c>
      <c r="E294" s="14" t="s">
        <v>2457</v>
      </c>
      <c r="F294" s="10" t="s">
        <v>2458</v>
      </c>
      <c r="G294" s="10" t="s">
        <v>6579</v>
      </c>
      <c r="H294" s="10" t="s">
        <v>6580</v>
      </c>
      <c r="I294" s="10" t="s">
        <v>3691</v>
      </c>
      <c r="J294" s="10" t="s">
        <v>6581</v>
      </c>
    </row>
    <row r="295" spans="1:10" ht="27">
      <c r="A295" s="11" t="s">
        <v>2405</v>
      </c>
      <c r="B295" s="8" t="s">
        <v>2</v>
      </c>
      <c r="C295" s="8" t="s">
        <v>947</v>
      </c>
      <c r="D295" s="13">
        <v>11183.93</v>
      </c>
      <c r="E295" s="14" t="s">
        <v>2406</v>
      </c>
      <c r="F295" s="10" t="s">
        <v>2407</v>
      </c>
      <c r="G295" s="10" t="s">
        <v>6553</v>
      </c>
      <c r="H295" s="10" t="s">
        <v>6554</v>
      </c>
      <c r="I295" s="10" t="s">
        <v>3691</v>
      </c>
      <c r="J295" s="10" t="s">
        <v>6555</v>
      </c>
    </row>
    <row r="296" spans="1:10" ht="27">
      <c r="A296" s="11" t="s">
        <v>1966</v>
      </c>
      <c r="B296" s="8" t="s">
        <v>2</v>
      </c>
      <c r="C296" s="8" t="s">
        <v>114</v>
      </c>
      <c r="D296" s="13">
        <v>17893.55</v>
      </c>
      <c r="E296" s="14" t="s">
        <v>1965</v>
      </c>
      <c r="F296" s="10" t="s">
        <v>6843</v>
      </c>
      <c r="G296" s="10" t="s">
        <v>5327</v>
      </c>
      <c r="H296" s="10" t="s">
        <v>3534</v>
      </c>
      <c r="I296" s="10" t="s">
        <v>3535</v>
      </c>
      <c r="J296" s="10" t="s">
        <v>4793</v>
      </c>
    </row>
    <row r="297" spans="1:10" ht="27">
      <c r="A297" s="11" t="s">
        <v>1284</v>
      </c>
      <c r="B297" s="8" t="s">
        <v>2</v>
      </c>
      <c r="C297" s="8" t="s">
        <v>947</v>
      </c>
      <c r="D297" s="13">
        <v>42725.8</v>
      </c>
      <c r="E297" s="14" t="s">
        <v>1285</v>
      </c>
      <c r="F297" s="10" t="s">
        <v>1286</v>
      </c>
      <c r="G297" s="10" t="s">
        <v>5955</v>
      </c>
      <c r="H297" s="10" t="s">
        <v>5956</v>
      </c>
      <c r="I297" s="10" t="s">
        <v>3796</v>
      </c>
      <c r="J297" s="10" t="s">
        <v>5957</v>
      </c>
    </row>
    <row r="298" spans="1:10" ht="27">
      <c r="A298" s="11" t="s">
        <v>1653</v>
      </c>
      <c r="B298" s="8" t="s">
        <v>2</v>
      </c>
      <c r="C298" s="8" t="s">
        <v>947</v>
      </c>
      <c r="D298" s="13">
        <v>24968.590000000004</v>
      </c>
      <c r="E298" s="14" t="s">
        <v>1654</v>
      </c>
      <c r="F298" s="10" t="s">
        <v>1655</v>
      </c>
      <c r="G298" s="10" t="s">
        <v>6147</v>
      </c>
      <c r="H298" s="10" t="s">
        <v>5943</v>
      </c>
      <c r="I298" s="10" t="s">
        <v>3535</v>
      </c>
      <c r="J298" s="10" t="s">
        <v>6148</v>
      </c>
    </row>
    <row r="299" spans="1:10" ht="27">
      <c r="A299" s="11" t="s">
        <v>2397</v>
      </c>
      <c r="B299" s="8" t="s">
        <v>2</v>
      </c>
      <c r="C299" s="8" t="s">
        <v>947</v>
      </c>
      <c r="D299" s="13">
        <v>11906.1</v>
      </c>
      <c r="E299" s="14" t="s">
        <v>2398</v>
      </c>
      <c r="F299" s="10" t="s">
        <v>2399</v>
      </c>
      <c r="G299" s="10" t="s">
        <v>6548</v>
      </c>
      <c r="H299" s="10" t="s">
        <v>6549</v>
      </c>
      <c r="I299" s="10" t="s">
        <v>3762</v>
      </c>
      <c r="J299" s="10" t="s">
        <v>6550</v>
      </c>
    </row>
    <row r="300" spans="1:10" ht="27">
      <c r="A300" s="11" t="s">
        <v>2167</v>
      </c>
      <c r="B300" s="8" t="s">
        <v>2</v>
      </c>
      <c r="C300" s="8" t="s">
        <v>947</v>
      </c>
      <c r="D300" s="13">
        <v>15033.9</v>
      </c>
      <c r="E300" s="14" t="s">
        <v>2168</v>
      </c>
      <c r="F300" s="10" t="s">
        <v>2169</v>
      </c>
      <c r="G300" s="10" t="s">
        <v>6414</v>
      </c>
      <c r="H300" s="10" t="s">
        <v>6415</v>
      </c>
      <c r="I300" s="10" t="s">
        <v>3544</v>
      </c>
      <c r="J300" s="10" t="s">
        <v>6416</v>
      </c>
    </row>
    <row r="301" spans="1:10" ht="27">
      <c r="A301" s="11" t="s">
        <v>2018</v>
      </c>
      <c r="B301" s="8" t="s">
        <v>2</v>
      </c>
      <c r="C301" s="8" t="s">
        <v>947</v>
      </c>
      <c r="D301" s="13">
        <v>16838.919999999998</v>
      </c>
      <c r="E301" s="14" t="s">
        <v>2019</v>
      </c>
      <c r="F301" s="10" t="s">
        <v>6877</v>
      </c>
      <c r="G301" s="10" t="s">
        <v>6333</v>
      </c>
      <c r="H301" s="10" t="s">
        <v>6334</v>
      </c>
      <c r="I301" s="10" t="s">
        <v>3544</v>
      </c>
      <c r="J301" s="10" t="s">
        <v>6335</v>
      </c>
    </row>
    <row r="302" spans="1:10" ht="27">
      <c r="A302" s="11" t="s">
        <v>1564</v>
      </c>
      <c r="B302" s="8" t="s">
        <v>2</v>
      </c>
      <c r="C302" s="8" t="s">
        <v>947</v>
      </c>
      <c r="D302" s="13">
        <v>27013.059999999998</v>
      </c>
      <c r="E302" s="14" t="s">
        <v>1565</v>
      </c>
      <c r="F302" s="10" t="s">
        <v>1566</v>
      </c>
      <c r="G302" s="10" t="s">
        <v>6100</v>
      </c>
      <c r="H302" s="10" t="s">
        <v>5915</v>
      </c>
      <c r="I302" s="10" t="s">
        <v>3535</v>
      </c>
      <c r="J302" s="10" t="s">
        <v>6101</v>
      </c>
    </row>
    <row r="303" spans="1:10" ht="27">
      <c r="A303" s="11" t="s">
        <v>1235</v>
      </c>
      <c r="B303" s="8" t="s">
        <v>2</v>
      </c>
      <c r="C303" s="8" t="s">
        <v>947</v>
      </c>
      <c r="D303" s="13">
        <v>49875.95</v>
      </c>
      <c r="E303" s="14" t="s">
        <v>1236</v>
      </c>
      <c r="F303" s="11" t="s">
        <v>1237</v>
      </c>
      <c r="G303" s="11" t="s">
        <v>5927</v>
      </c>
      <c r="H303" s="11" t="s">
        <v>5915</v>
      </c>
      <c r="I303" s="11" t="s">
        <v>3535</v>
      </c>
      <c r="J303" s="11" t="s">
        <v>5928</v>
      </c>
    </row>
    <row r="304" spans="1:10" ht="27">
      <c r="A304" s="11" t="s">
        <v>1312</v>
      </c>
      <c r="B304" s="8" t="s">
        <v>2</v>
      </c>
      <c r="C304" s="8" t="s">
        <v>947</v>
      </c>
      <c r="D304" s="13">
        <v>42736.820000000007</v>
      </c>
      <c r="E304" s="14" t="s">
        <v>1313</v>
      </c>
      <c r="F304" s="10" t="s">
        <v>1314</v>
      </c>
      <c r="G304" s="10" t="s">
        <v>5965</v>
      </c>
      <c r="H304" s="10" t="s">
        <v>5966</v>
      </c>
      <c r="I304" s="10" t="s">
        <v>3792</v>
      </c>
      <c r="J304" s="10" t="s">
        <v>5967</v>
      </c>
    </row>
    <row r="305" spans="1:10" ht="27">
      <c r="A305" s="11" t="s">
        <v>2623</v>
      </c>
      <c r="B305" s="8" t="s">
        <v>2</v>
      </c>
      <c r="C305" s="8" t="s">
        <v>947</v>
      </c>
      <c r="D305" s="13">
        <v>10136.09</v>
      </c>
      <c r="E305" s="14" t="s">
        <v>2624</v>
      </c>
      <c r="F305" s="10" t="s">
        <v>2625</v>
      </c>
      <c r="G305" s="10" t="s">
        <v>6656</v>
      </c>
      <c r="H305" s="10" t="s">
        <v>6502</v>
      </c>
      <c r="I305" s="10" t="s">
        <v>3649</v>
      </c>
      <c r="J305" s="10" t="s">
        <v>6657</v>
      </c>
    </row>
    <row r="306" spans="1:10" ht="27">
      <c r="A306" s="11" t="s">
        <v>2065</v>
      </c>
      <c r="B306" s="8" t="s">
        <v>2</v>
      </c>
      <c r="C306" s="8" t="s">
        <v>947</v>
      </c>
      <c r="D306" s="13">
        <v>15432.34</v>
      </c>
      <c r="E306" s="14" t="s">
        <v>2066</v>
      </c>
      <c r="F306" s="10" t="s">
        <v>2067</v>
      </c>
      <c r="G306" s="10" t="s">
        <v>6355</v>
      </c>
      <c r="H306" s="10" t="s">
        <v>6356</v>
      </c>
      <c r="I306" s="10" t="s">
        <v>3608</v>
      </c>
      <c r="J306" s="10" t="s">
        <v>6357</v>
      </c>
    </row>
    <row r="307" spans="1:10" ht="27">
      <c r="A307" s="11" t="s">
        <v>1891</v>
      </c>
      <c r="B307" s="8" t="s">
        <v>2</v>
      </c>
      <c r="C307" s="8" t="s">
        <v>947</v>
      </c>
      <c r="D307" s="13">
        <v>19228.439999999999</v>
      </c>
      <c r="E307" s="14" t="s">
        <v>1892</v>
      </c>
      <c r="F307" s="10" t="s">
        <v>1893</v>
      </c>
      <c r="G307" s="10" t="s">
        <v>6271</v>
      </c>
      <c r="H307" s="10" t="s">
        <v>6150</v>
      </c>
      <c r="I307" s="10" t="s">
        <v>3584</v>
      </c>
      <c r="J307" s="10" t="s">
        <v>6272</v>
      </c>
    </row>
    <row r="308" spans="1:10" ht="27">
      <c r="A308" s="11" t="s">
        <v>2647</v>
      </c>
      <c r="B308" s="8" t="s">
        <v>2</v>
      </c>
      <c r="C308" s="8" t="s">
        <v>947</v>
      </c>
      <c r="D308" s="13">
        <v>10136.09</v>
      </c>
      <c r="E308" s="14" t="s">
        <v>2648</v>
      </c>
      <c r="F308" s="10" t="s">
        <v>2649</v>
      </c>
      <c r="G308" s="10" t="s">
        <v>6675</v>
      </c>
      <c r="H308" s="10" t="s">
        <v>6676</v>
      </c>
      <c r="I308" s="10" t="s">
        <v>3544</v>
      </c>
      <c r="J308" s="10" t="s">
        <v>6677</v>
      </c>
    </row>
    <row r="309" spans="1:10" ht="27">
      <c r="A309" s="11" t="s">
        <v>1595</v>
      </c>
      <c r="B309" s="8" t="s">
        <v>2</v>
      </c>
      <c r="C309" s="8" t="s">
        <v>947</v>
      </c>
      <c r="D309" s="13">
        <v>23718.620000000003</v>
      </c>
      <c r="E309" s="14" t="s">
        <v>1596</v>
      </c>
      <c r="F309" s="10" t="s">
        <v>6878</v>
      </c>
      <c r="G309" s="10" t="s">
        <v>6121</v>
      </c>
      <c r="H309" s="10" t="s">
        <v>6122</v>
      </c>
      <c r="I309" s="10" t="s">
        <v>3544</v>
      </c>
      <c r="J309" s="10" t="s">
        <v>6123</v>
      </c>
    </row>
    <row r="310" spans="1:10" ht="15">
      <c r="A310" s="93" t="s">
        <v>5891</v>
      </c>
      <c r="B310" s="8" t="s">
        <v>2</v>
      </c>
      <c r="C310" s="8" t="s">
        <v>3423</v>
      </c>
      <c r="D310" s="13">
        <v>15465.55</v>
      </c>
      <c r="E310" s="14" t="s">
        <v>2058</v>
      </c>
      <c r="F310" s="10" t="s">
        <v>6846</v>
      </c>
      <c r="G310" s="10" t="s">
        <v>6847</v>
      </c>
      <c r="H310" s="10" t="s">
        <v>3565</v>
      </c>
      <c r="I310" s="10" t="s">
        <v>3535</v>
      </c>
      <c r="J310" s="10">
        <v>25050600</v>
      </c>
    </row>
    <row r="311" spans="1:10" ht="27">
      <c r="A311" s="11" t="s">
        <v>1702</v>
      </c>
      <c r="B311" s="8" t="s">
        <v>2</v>
      </c>
      <c r="C311" s="8" t="s">
        <v>947</v>
      </c>
      <c r="D311" s="13">
        <v>23714.800000000003</v>
      </c>
      <c r="E311" s="14" t="s">
        <v>1703</v>
      </c>
      <c r="F311" s="10" t="s">
        <v>1704</v>
      </c>
      <c r="G311" s="10" t="s">
        <v>6173</v>
      </c>
      <c r="H311" s="10" t="s">
        <v>6117</v>
      </c>
      <c r="I311" s="10" t="s">
        <v>3535</v>
      </c>
      <c r="J311" s="10" t="s">
        <v>6174</v>
      </c>
    </row>
    <row r="312" spans="1:10" ht="27">
      <c r="A312" s="11" t="s">
        <v>1516</v>
      </c>
      <c r="B312" s="8" t="s">
        <v>2</v>
      </c>
      <c r="C312" s="8" t="s">
        <v>947</v>
      </c>
      <c r="D312" s="13">
        <v>28070.03</v>
      </c>
      <c r="E312" s="14" t="s">
        <v>1517</v>
      </c>
      <c r="F312" s="10" t="s">
        <v>1518</v>
      </c>
      <c r="G312" s="10" t="s">
        <v>6072</v>
      </c>
      <c r="H312" s="10" t="s">
        <v>5898</v>
      </c>
      <c r="I312" s="10" t="s">
        <v>3704</v>
      </c>
      <c r="J312" s="10" t="s">
        <v>6073</v>
      </c>
    </row>
    <row r="313" spans="1:10" ht="27">
      <c r="A313" s="11" t="s">
        <v>937</v>
      </c>
      <c r="B313" s="8" t="s">
        <v>2</v>
      </c>
      <c r="C313" s="8" t="s">
        <v>114</v>
      </c>
      <c r="D313" s="13">
        <v>145229.15</v>
      </c>
      <c r="E313" s="14" t="s">
        <v>936</v>
      </c>
      <c r="F313" s="10" t="s">
        <v>938</v>
      </c>
      <c r="G313" s="10" t="s">
        <v>5189</v>
      </c>
      <c r="H313" s="10" t="s">
        <v>3543</v>
      </c>
      <c r="I313" s="10" t="s">
        <v>3544</v>
      </c>
      <c r="J313" s="10" t="s">
        <v>4750</v>
      </c>
    </row>
    <row r="314" spans="1:10" ht="27">
      <c r="A314" s="11" t="s">
        <v>1829</v>
      </c>
      <c r="B314" s="8" t="s">
        <v>2</v>
      </c>
      <c r="C314" s="8" t="s">
        <v>947</v>
      </c>
      <c r="D314" s="13">
        <v>18137.330000000002</v>
      </c>
      <c r="E314" s="14" t="s">
        <v>1830</v>
      </c>
      <c r="F314" s="10" t="s">
        <v>1831</v>
      </c>
      <c r="G314" s="10" t="s">
        <v>6239</v>
      </c>
      <c r="H314" s="10" t="s">
        <v>5961</v>
      </c>
      <c r="I314" s="10" t="s">
        <v>3637</v>
      </c>
      <c r="J314" s="10" t="s">
        <v>6240</v>
      </c>
    </row>
    <row r="315" spans="1:10" ht="27">
      <c r="A315" s="11" t="s">
        <v>1551</v>
      </c>
      <c r="B315" s="8" t="s">
        <v>2</v>
      </c>
      <c r="C315" s="8" t="s">
        <v>947</v>
      </c>
      <c r="D315" s="13">
        <v>21799.85</v>
      </c>
      <c r="E315" s="14" t="s">
        <v>1552</v>
      </c>
      <c r="F315" s="10" t="s">
        <v>6794</v>
      </c>
      <c r="G315" s="10" t="s">
        <v>6092</v>
      </c>
      <c r="H315" s="10" t="s">
        <v>5898</v>
      </c>
      <c r="I315" s="10" t="s">
        <v>3704</v>
      </c>
      <c r="J315" s="10" t="s">
        <v>6093</v>
      </c>
    </row>
    <row r="316" spans="1:10" ht="27">
      <c r="A316" s="11" t="s">
        <v>2468</v>
      </c>
      <c r="B316" s="8" t="s">
        <v>2</v>
      </c>
      <c r="C316" s="8" t="s">
        <v>947</v>
      </c>
      <c r="D316" s="13">
        <v>11243.69</v>
      </c>
      <c r="E316" s="14" t="s">
        <v>2469</v>
      </c>
      <c r="F316" s="10" t="s">
        <v>2470</v>
      </c>
      <c r="G316" s="10" t="s">
        <v>6586</v>
      </c>
      <c r="H316" s="10" t="s">
        <v>6549</v>
      </c>
      <c r="I316" s="10" t="s">
        <v>3762</v>
      </c>
      <c r="J316" s="10" t="s">
        <v>6587</v>
      </c>
    </row>
    <row r="317" spans="1:10" ht="27">
      <c r="A317" s="11" t="s">
        <v>2336</v>
      </c>
      <c r="B317" s="8" t="s">
        <v>2</v>
      </c>
      <c r="C317" s="8" t="s">
        <v>947</v>
      </c>
      <c r="D317" s="13">
        <v>12229.349999999999</v>
      </c>
      <c r="E317" s="14" t="s">
        <v>2337</v>
      </c>
      <c r="F317" s="10" t="s">
        <v>6802</v>
      </c>
      <c r="G317" s="10" t="s">
        <v>6517</v>
      </c>
      <c r="H317" s="10" t="s">
        <v>6518</v>
      </c>
      <c r="I317" s="10" t="s">
        <v>3796</v>
      </c>
      <c r="J317" s="10" t="s">
        <v>6519</v>
      </c>
    </row>
    <row r="318" spans="1:10" ht="27">
      <c r="A318" s="11" t="s">
        <v>2705</v>
      </c>
      <c r="B318" s="8" t="s">
        <v>2</v>
      </c>
      <c r="C318" s="8" t="s">
        <v>947</v>
      </c>
      <c r="D318" s="13">
        <v>9752.01</v>
      </c>
      <c r="E318" s="14" t="s">
        <v>2706</v>
      </c>
      <c r="F318" s="10" t="s">
        <v>2707</v>
      </c>
      <c r="G318" s="10" t="s">
        <v>6713</v>
      </c>
      <c r="H318" s="10" t="s">
        <v>5987</v>
      </c>
      <c r="I318" s="10" t="s">
        <v>3796</v>
      </c>
      <c r="J318" s="10" t="s">
        <v>6714</v>
      </c>
    </row>
    <row r="319" spans="1:10" ht="27">
      <c r="A319" s="11" t="s">
        <v>1633</v>
      </c>
      <c r="B319" s="8" t="s">
        <v>2</v>
      </c>
      <c r="C319" s="8" t="s">
        <v>947</v>
      </c>
      <c r="D319" s="13">
        <v>21303.07</v>
      </c>
      <c r="E319" s="14" t="s">
        <v>1634</v>
      </c>
      <c r="F319" s="10" t="s">
        <v>1635</v>
      </c>
      <c r="G319" s="10" t="s">
        <v>6135</v>
      </c>
      <c r="H319" s="10" t="s">
        <v>6136</v>
      </c>
      <c r="I319" s="10" t="s">
        <v>3637</v>
      </c>
      <c r="J319" s="10" t="s">
        <v>6137</v>
      </c>
    </row>
    <row r="320" spans="1:10" ht="27">
      <c r="A320" s="11" t="s">
        <v>2394</v>
      </c>
      <c r="B320" s="8" t="s">
        <v>2</v>
      </c>
      <c r="C320" s="8" t="s">
        <v>947</v>
      </c>
      <c r="D320" s="13">
        <v>11539.67</v>
      </c>
      <c r="E320" s="14" t="s">
        <v>2395</v>
      </c>
      <c r="F320" s="10" t="s">
        <v>2396</v>
      </c>
      <c r="G320" s="10" t="s">
        <v>6546</v>
      </c>
      <c r="H320" s="10" t="s">
        <v>5915</v>
      </c>
      <c r="I320" s="10" t="s">
        <v>3535</v>
      </c>
      <c r="J320" s="10" t="s">
        <v>6547</v>
      </c>
    </row>
    <row r="321" spans="1:10" ht="27">
      <c r="A321" s="11" t="s">
        <v>2319</v>
      </c>
      <c r="B321" s="8" t="s">
        <v>2</v>
      </c>
      <c r="C321" s="8" t="s">
        <v>947</v>
      </c>
      <c r="D321" s="13">
        <v>13437.41</v>
      </c>
      <c r="E321" s="14" t="s">
        <v>2320</v>
      </c>
      <c r="F321" s="10" t="s">
        <v>2321</v>
      </c>
      <c r="G321" s="10" t="s">
        <v>6510</v>
      </c>
      <c r="H321" s="10" t="s">
        <v>5898</v>
      </c>
      <c r="I321" s="10" t="s">
        <v>3704</v>
      </c>
      <c r="J321" s="10" t="s">
        <v>6511</v>
      </c>
    </row>
    <row r="322" spans="1:10" ht="27">
      <c r="A322" s="11" t="s">
        <v>1154</v>
      </c>
      <c r="B322" s="8" t="s">
        <v>2</v>
      </c>
      <c r="C322" s="8" t="s">
        <v>947</v>
      </c>
      <c r="D322" s="13">
        <v>58847.899999999994</v>
      </c>
      <c r="E322" s="14" t="s">
        <v>1155</v>
      </c>
      <c r="F322" s="10" t="s">
        <v>1156</v>
      </c>
      <c r="G322" s="10" t="s">
        <v>5917</v>
      </c>
      <c r="H322" s="10" t="s">
        <v>5904</v>
      </c>
      <c r="I322" s="10" t="s">
        <v>3588</v>
      </c>
      <c r="J322" s="10" t="s">
        <v>5918</v>
      </c>
    </row>
    <row r="323" spans="1:10" ht="27">
      <c r="A323" s="11" t="s">
        <v>2617</v>
      </c>
      <c r="B323" s="8" t="s">
        <v>2</v>
      </c>
      <c r="C323" s="8" t="s">
        <v>947</v>
      </c>
      <c r="D323" s="13">
        <v>9796.369999999999</v>
      </c>
      <c r="E323" s="14" t="s">
        <v>2618</v>
      </c>
      <c r="F323" s="10" t="s">
        <v>2619</v>
      </c>
      <c r="G323" s="10" t="s">
        <v>6651</v>
      </c>
      <c r="H323" s="10" t="s">
        <v>6090</v>
      </c>
      <c r="I323" s="10" t="s">
        <v>3777</v>
      </c>
      <c r="J323" s="10" t="s">
        <v>6652</v>
      </c>
    </row>
    <row r="324" spans="1:10" ht="27">
      <c r="A324" s="11" t="s">
        <v>1699</v>
      </c>
      <c r="B324" s="8" t="s">
        <v>2</v>
      </c>
      <c r="C324" s="8" t="s">
        <v>947</v>
      </c>
      <c r="D324" s="13">
        <v>23584.489999999998</v>
      </c>
      <c r="E324" s="14" t="s">
        <v>1700</v>
      </c>
      <c r="F324" s="10" t="s">
        <v>1701</v>
      </c>
      <c r="G324" s="10" t="s">
        <v>6171</v>
      </c>
      <c r="H324" s="10" t="s">
        <v>5904</v>
      </c>
      <c r="I324" s="10" t="s">
        <v>3588</v>
      </c>
      <c r="J324" s="10" t="s">
        <v>6172</v>
      </c>
    </row>
    <row r="325" spans="1:10" ht="27">
      <c r="A325" s="11" t="s">
        <v>1699</v>
      </c>
      <c r="B325" s="8" t="s">
        <v>2</v>
      </c>
      <c r="C325" s="8" t="s">
        <v>947</v>
      </c>
      <c r="D325" s="13">
        <v>23584.489999999998</v>
      </c>
      <c r="E325" s="14" t="s">
        <v>1700</v>
      </c>
      <c r="F325" s="10" t="s">
        <v>6803</v>
      </c>
      <c r="G325" s="10" t="s">
        <v>6171</v>
      </c>
      <c r="H325" s="10" t="s">
        <v>5904</v>
      </c>
      <c r="I325" s="10" t="s">
        <v>3588</v>
      </c>
      <c r="J325" s="10" t="s">
        <v>6172</v>
      </c>
    </row>
    <row r="326" spans="1:10" ht="27">
      <c r="A326" s="11" t="s">
        <v>2500</v>
      </c>
      <c r="B326" s="8" t="s">
        <v>2</v>
      </c>
      <c r="C326" s="8" t="s">
        <v>947</v>
      </c>
      <c r="D326" s="13">
        <v>10523.650000000001</v>
      </c>
      <c r="E326" s="14" t="s">
        <v>2501</v>
      </c>
      <c r="F326" s="10" t="s">
        <v>2502</v>
      </c>
      <c r="G326" s="10" t="s">
        <v>6600</v>
      </c>
      <c r="H326" s="10" t="s">
        <v>5920</v>
      </c>
      <c r="I326" s="10" t="s">
        <v>3535</v>
      </c>
      <c r="J326" s="10" t="s">
        <v>6601</v>
      </c>
    </row>
    <row r="327" spans="1:10" ht="27">
      <c r="A327" s="11" t="s">
        <v>2146</v>
      </c>
      <c r="B327" s="8" t="s">
        <v>2</v>
      </c>
      <c r="C327" s="8" t="s">
        <v>947</v>
      </c>
      <c r="D327" s="13">
        <v>14858.81</v>
      </c>
      <c r="E327" s="14" t="s">
        <v>2147</v>
      </c>
      <c r="F327" s="10" t="s">
        <v>2148</v>
      </c>
      <c r="G327" s="10" t="s">
        <v>6405</v>
      </c>
      <c r="H327" s="10" t="s">
        <v>5946</v>
      </c>
      <c r="I327" s="10" t="s">
        <v>4082</v>
      </c>
      <c r="J327" s="10" t="s">
        <v>6406</v>
      </c>
    </row>
    <row r="328" spans="1:10" ht="27">
      <c r="A328" s="11" t="s">
        <v>1855</v>
      </c>
      <c r="B328" s="8" t="s">
        <v>2</v>
      </c>
      <c r="C328" s="8" t="s">
        <v>947</v>
      </c>
      <c r="D328" s="13">
        <v>19767.829999999998</v>
      </c>
      <c r="E328" s="14" t="s">
        <v>1856</v>
      </c>
      <c r="F328" s="10" t="s">
        <v>1857</v>
      </c>
      <c r="G328" s="10" t="s">
        <v>6252</v>
      </c>
      <c r="H328" s="10" t="s">
        <v>5961</v>
      </c>
      <c r="I328" s="10" t="s">
        <v>3637</v>
      </c>
      <c r="J328" s="10" t="s">
        <v>6253</v>
      </c>
    </row>
    <row r="329" spans="1:10" ht="27">
      <c r="A329" s="11" t="s">
        <v>2006</v>
      </c>
      <c r="B329" s="8" t="s">
        <v>2</v>
      </c>
      <c r="C329" s="8" t="s">
        <v>947</v>
      </c>
      <c r="D329" s="13">
        <v>16307.85</v>
      </c>
      <c r="E329" s="14" t="s">
        <v>2007</v>
      </c>
      <c r="F329" s="10" t="s">
        <v>2008</v>
      </c>
      <c r="G329" s="10" t="s">
        <v>6326</v>
      </c>
      <c r="H329" s="10" t="s">
        <v>5915</v>
      </c>
      <c r="I329" s="10" t="s">
        <v>3535</v>
      </c>
      <c r="J329" s="10" t="s">
        <v>6327</v>
      </c>
    </row>
    <row r="330" spans="1:10">
      <c r="A330" s="11" t="s">
        <v>505</v>
      </c>
      <c r="B330" s="8" t="s">
        <v>2</v>
      </c>
      <c r="C330" s="8" t="s">
        <v>504</v>
      </c>
      <c r="D330" s="13">
        <v>190197.92</v>
      </c>
      <c r="E330" s="14" t="s">
        <v>506</v>
      </c>
      <c r="F330" s="10" t="s">
        <v>507</v>
      </c>
      <c r="G330" s="10" t="s">
        <v>5168</v>
      </c>
      <c r="H330" s="10" t="s">
        <v>3534</v>
      </c>
      <c r="I330" s="10" t="s">
        <v>3535</v>
      </c>
      <c r="J330" s="10" t="s">
        <v>4295</v>
      </c>
    </row>
    <row r="331" spans="1:10" ht="27">
      <c r="A331" s="11" t="s">
        <v>1509</v>
      </c>
      <c r="B331" s="8" t="s">
        <v>2</v>
      </c>
      <c r="C331" s="8" t="s">
        <v>114</v>
      </c>
      <c r="D331" s="13">
        <v>28549.959999999992</v>
      </c>
      <c r="E331" s="14" t="s">
        <v>1221</v>
      </c>
      <c r="F331" s="10" t="s">
        <v>4301</v>
      </c>
      <c r="G331" s="10" t="s">
        <v>5270</v>
      </c>
      <c r="H331" s="10" t="s">
        <v>3543</v>
      </c>
      <c r="I331" s="10" t="s">
        <v>3544</v>
      </c>
      <c r="J331" s="10" t="s">
        <v>4300</v>
      </c>
    </row>
    <row r="332" spans="1:10">
      <c r="A332" s="11" t="s">
        <v>1222</v>
      </c>
      <c r="B332" s="8" t="s">
        <v>2</v>
      </c>
      <c r="C332" s="8" t="s">
        <v>504</v>
      </c>
      <c r="D332" s="13">
        <v>48323.57999999998</v>
      </c>
      <c r="E332" s="14" t="s">
        <v>1221</v>
      </c>
      <c r="F332" s="10" t="s">
        <v>4301</v>
      </c>
      <c r="G332" s="10" t="s">
        <v>5270</v>
      </c>
      <c r="H332" s="10" t="s">
        <v>3543</v>
      </c>
      <c r="I332" s="10" t="s">
        <v>3544</v>
      </c>
      <c r="J332" s="10" t="s">
        <v>4300</v>
      </c>
    </row>
    <row r="333" spans="1:10">
      <c r="A333" s="11" t="s">
        <v>193</v>
      </c>
      <c r="B333" s="8" t="s">
        <v>2</v>
      </c>
      <c r="C333" s="8" t="s">
        <v>45</v>
      </c>
      <c r="D333" s="13">
        <v>78812.079999999987</v>
      </c>
      <c r="E333" s="14" t="s">
        <v>192</v>
      </c>
      <c r="F333" s="10" t="s">
        <v>167</v>
      </c>
      <c r="G333" s="10" t="s">
        <v>5231</v>
      </c>
      <c r="H333" s="10" t="s">
        <v>3534</v>
      </c>
      <c r="I333" s="10" t="s">
        <v>3535</v>
      </c>
      <c r="J333" s="10" t="s">
        <v>4380</v>
      </c>
    </row>
    <row r="334" spans="1:10" ht="27">
      <c r="A334" s="11" t="s">
        <v>2635</v>
      </c>
      <c r="B334" s="8" t="s">
        <v>2</v>
      </c>
      <c r="C334" s="8" t="s">
        <v>947</v>
      </c>
      <c r="D334" s="13">
        <v>10136.09</v>
      </c>
      <c r="E334" s="14" t="s">
        <v>2636</v>
      </c>
      <c r="F334" s="10" t="s">
        <v>2637</v>
      </c>
      <c r="G334" s="10" t="s">
        <v>6665</v>
      </c>
      <c r="H334" s="10" t="s">
        <v>5915</v>
      </c>
      <c r="I334" s="10" t="s">
        <v>3535</v>
      </c>
      <c r="J334" s="10" t="s">
        <v>6666</v>
      </c>
    </row>
    <row r="335" spans="1:10" ht="27">
      <c r="A335" s="11" t="s">
        <v>1178</v>
      </c>
      <c r="B335" s="8" t="s">
        <v>2</v>
      </c>
      <c r="C335" s="8" t="s">
        <v>947</v>
      </c>
      <c r="D335" s="13">
        <v>55982.909999999996</v>
      </c>
      <c r="E335" s="14" t="s">
        <v>1179</v>
      </c>
      <c r="F335" s="10" t="s">
        <v>1180</v>
      </c>
      <c r="G335" s="10" t="s">
        <v>5919</v>
      </c>
      <c r="H335" s="10" t="s">
        <v>5920</v>
      </c>
      <c r="I335" s="10" t="s">
        <v>3535</v>
      </c>
      <c r="J335" s="10" t="s">
        <v>5921</v>
      </c>
    </row>
    <row r="336" spans="1:10" ht="27">
      <c r="A336" s="11" t="s">
        <v>2232</v>
      </c>
      <c r="B336" s="8" t="s">
        <v>2</v>
      </c>
      <c r="C336" s="8" t="s">
        <v>947</v>
      </c>
      <c r="D336" s="13">
        <v>13880.63</v>
      </c>
      <c r="E336" s="14" t="s">
        <v>2233</v>
      </c>
      <c r="F336" s="10" t="s">
        <v>2234</v>
      </c>
      <c r="G336" s="10" t="s">
        <v>6452</v>
      </c>
      <c r="H336" s="10" t="s">
        <v>6150</v>
      </c>
      <c r="I336" s="10" t="s">
        <v>3584</v>
      </c>
      <c r="J336" s="10" t="s">
        <v>6453</v>
      </c>
    </row>
    <row r="337" spans="1:10" ht="27">
      <c r="A337" s="11" t="s">
        <v>1422</v>
      </c>
      <c r="B337" s="8" t="s">
        <v>2</v>
      </c>
      <c r="C337" s="8" t="s">
        <v>947</v>
      </c>
      <c r="D337" s="13">
        <v>33393.4</v>
      </c>
      <c r="E337" s="14" t="s">
        <v>1423</v>
      </c>
      <c r="F337" s="10" t="s">
        <v>6849</v>
      </c>
      <c r="G337" s="10" t="s">
        <v>6012</v>
      </c>
      <c r="H337" s="10" t="s">
        <v>5915</v>
      </c>
      <c r="I337" s="10" t="s">
        <v>3535</v>
      </c>
      <c r="J337" s="10" t="s">
        <v>6013</v>
      </c>
    </row>
    <row r="338" spans="1:10" ht="27">
      <c r="A338" s="11" t="s">
        <v>2669</v>
      </c>
      <c r="B338" s="8" t="s">
        <v>2</v>
      </c>
      <c r="C338" s="8" t="s">
        <v>947</v>
      </c>
      <c r="D338" s="13">
        <v>9944.9500000000007</v>
      </c>
      <c r="E338" s="14" t="s">
        <v>2670</v>
      </c>
      <c r="F338" s="10" t="s">
        <v>2671</v>
      </c>
      <c r="G338" s="10" t="s">
        <v>6686</v>
      </c>
      <c r="H338" s="10" t="s">
        <v>6687</v>
      </c>
      <c r="I338" s="10" t="s">
        <v>3588</v>
      </c>
      <c r="J338" s="10" t="s">
        <v>6688</v>
      </c>
    </row>
    <row r="339" spans="1:10" ht="27">
      <c r="A339" s="11" t="s">
        <v>2626</v>
      </c>
      <c r="B339" s="8" t="s">
        <v>2</v>
      </c>
      <c r="C339" s="8" t="s">
        <v>947</v>
      </c>
      <c r="D339" s="13">
        <v>10136.09</v>
      </c>
      <c r="E339" s="14" t="s">
        <v>2627</v>
      </c>
      <c r="F339" s="10" t="s">
        <v>2628</v>
      </c>
      <c r="G339" s="10" t="s">
        <v>6658</v>
      </c>
      <c r="H339" s="10" t="s">
        <v>6150</v>
      </c>
      <c r="I339" s="10" t="s">
        <v>3584</v>
      </c>
      <c r="J339" s="10" t="s">
        <v>6659</v>
      </c>
    </row>
    <row r="340" spans="1:10" ht="27">
      <c r="A340" s="11" t="s">
        <v>1784</v>
      </c>
      <c r="B340" s="8" t="s">
        <v>2</v>
      </c>
      <c r="C340" s="8" t="s">
        <v>947</v>
      </c>
      <c r="D340" s="13">
        <v>20685.300000000003</v>
      </c>
      <c r="E340" s="14" t="s">
        <v>1785</v>
      </c>
      <c r="F340" s="10" t="s">
        <v>1786</v>
      </c>
      <c r="G340" s="10" t="s">
        <v>6216</v>
      </c>
      <c r="H340" s="10" t="s">
        <v>5915</v>
      </c>
      <c r="I340" s="10" t="s">
        <v>3535</v>
      </c>
      <c r="J340" s="10" t="s">
        <v>6217</v>
      </c>
    </row>
    <row r="341" spans="1:10" ht="27">
      <c r="A341" s="11" t="s">
        <v>1866</v>
      </c>
      <c r="B341" s="8" t="s">
        <v>2</v>
      </c>
      <c r="C341" s="8" t="s">
        <v>947</v>
      </c>
      <c r="D341" s="13">
        <v>19016.68</v>
      </c>
      <c r="E341" s="14" t="s">
        <v>1867</v>
      </c>
      <c r="F341" s="10" t="s">
        <v>1868</v>
      </c>
      <c r="G341" s="10" t="s">
        <v>6259</v>
      </c>
      <c r="H341" s="10" t="s">
        <v>5915</v>
      </c>
      <c r="I341" s="10" t="s">
        <v>3535</v>
      </c>
      <c r="J341" s="10" t="s">
        <v>6260</v>
      </c>
    </row>
    <row r="342" spans="1:10" ht="27">
      <c r="A342" s="11" t="s">
        <v>2185</v>
      </c>
      <c r="B342" s="8" t="s">
        <v>2</v>
      </c>
      <c r="C342" s="8" t="s">
        <v>947</v>
      </c>
      <c r="D342" s="13">
        <v>14631.39</v>
      </c>
      <c r="E342" s="14" t="s">
        <v>2186</v>
      </c>
      <c r="F342" s="10" t="s">
        <v>2187</v>
      </c>
      <c r="G342" s="10" t="s">
        <v>6423</v>
      </c>
      <c r="H342" s="10" t="s">
        <v>5943</v>
      </c>
      <c r="I342" s="10" t="s">
        <v>3535</v>
      </c>
      <c r="J342" s="10" t="s">
        <v>6424</v>
      </c>
    </row>
    <row r="343" spans="1:10" ht="27">
      <c r="A343" s="11" t="s">
        <v>1667</v>
      </c>
      <c r="B343" s="8" t="s">
        <v>2</v>
      </c>
      <c r="C343" s="8" t="s">
        <v>947</v>
      </c>
      <c r="D343" s="13">
        <v>27618.019999999997</v>
      </c>
      <c r="E343" s="14" t="s">
        <v>1668</v>
      </c>
      <c r="F343" s="10" t="s">
        <v>1669</v>
      </c>
      <c r="G343" s="10" t="s">
        <v>6154</v>
      </c>
      <c r="H343" s="10" t="s">
        <v>6015</v>
      </c>
      <c r="I343" s="10" t="s">
        <v>4202</v>
      </c>
      <c r="J343" s="10" t="s">
        <v>6155</v>
      </c>
    </row>
    <row r="344" spans="1:10" ht="27">
      <c r="A344" s="11" t="s">
        <v>1342</v>
      </c>
      <c r="B344" s="8" t="s">
        <v>2</v>
      </c>
      <c r="C344" s="8" t="s">
        <v>947</v>
      </c>
      <c r="D344" s="13">
        <v>33750.92</v>
      </c>
      <c r="E344" s="14" t="s">
        <v>1343</v>
      </c>
      <c r="F344" s="10" t="s">
        <v>1344</v>
      </c>
      <c r="G344" s="10" t="s">
        <v>5977</v>
      </c>
      <c r="H344" s="10" t="s">
        <v>5978</v>
      </c>
      <c r="I344" s="10" t="s">
        <v>3544</v>
      </c>
      <c r="J344" s="10" t="s">
        <v>5979</v>
      </c>
    </row>
    <row r="345" spans="1:10" ht="27">
      <c r="A345" s="11" t="s">
        <v>1351</v>
      </c>
      <c r="B345" s="8" t="s">
        <v>2</v>
      </c>
      <c r="C345" s="8" t="s">
        <v>947</v>
      </c>
      <c r="D345" s="13">
        <v>37238.800000000003</v>
      </c>
      <c r="E345" s="14" t="s">
        <v>1352</v>
      </c>
      <c r="F345" s="10" t="s">
        <v>1353</v>
      </c>
      <c r="G345" s="10" t="s">
        <v>5984</v>
      </c>
      <c r="H345" s="10" t="s">
        <v>5915</v>
      </c>
      <c r="I345" s="10" t="s">
        <v>3535</v>
      </c>
      <c r="J345" s="10" t="s">
        <v>5985</v>
      </c>
    </row>
    <row r="346" spans="1:10" ht="27">
      <c r="A346" s="11" t="s">
        <v>2170</v>
      </c>
      <c r="B346" s="8" t="s">
        <v>2</v>
      </c>
      <c r="C346" s="8" t="s">
        <v>947</v>
      </c>
      <c r="D346" s="13">
        <v>15107.65</v>
      </c>
      <c r="E346" s="14" t="s">
        <v>2171</v>
      </c>
      <c r="F346" s="10" t="s">
        <v>2172</v>
      </c>
      <c r="G346" s="10" t="s">
        <v>6417</v>
      </c>
      <c r="H346" s="10" t="s">
        <v>6127</v>
      </c>
      <c r="I346" s="10" t="s">
        <v>3588</v>
      </c>
      <c r="J346" s="10" t="s">
        <v>6418</v>
      </c>
    </row>
    <row r="347" spans="1:10" ht="27">
      <c r="A347" s="11" t="s">
        <v>2218</v>
      </c>
      <c r="B347" s="8" t="s">
        <v>2</v>
      </c>
      <c r="C347" s="8" t="s">
        <v>947</v>
      </c>
      <c r="D347" s="13">
        <v>13129.98</v>
      </c>
      <c r="E347" s="14" t="s">
        <v>2219</v>
      </c>
      <c r="F347" s="10" t="s">
        <v>2220</v>
      </c>
      <c r="G347" s="10" t="s">
        <v>6444</v>
      </c>
      <c r="H347" s="10" t="s">
        <v>5946</v>
      </c>
      <c r="I347" s="10" t="s">
        <v>4082</v>
      </c>
      <c r="J347" s="10" t="s">
        <v>6445</v>
      </c>
    </row>
    <row r="348" spans="1:10" ht="27">
      <c r="A348" s="11" t="s">
        <v>2374</v>
      </c>
      <c r="B348" s="8" t="s">
        <v>2</v>
      </c>
      <c r="C348" s="8" t="s">
        <v>947</v>
      </c>
      <c r="D348" s="13">
        <v>11775.77</v>
      </c>
      <c r="E348" s="14" t="s">
        <v>2375</v>
      </c>
      <c r="F348" s="10" t="s">
        <v>2376</v>
      </c>
      <c r="G348" s="10" t="s">
        <v>6535</v>
      </c>
      <c r="H348" s="10" t="s">
        <v>5915</v>
      </c>
      <c r="I348" s="10" t="s">
        <v>3535</v>
      </c>
      <c r="J348" s="10" t="s">
        <v>6536</v>
      </c>
    </row>
    <row r="349" spans="1:10" ht="27">
      <c r="A349" s="11" t="s">
        <v>2768</v>
      </c>
      <c r="B349" s="8" t="s">
        <v>2</v>
      </c>
      <c r="C349" s="8" t="s">
        <v>947</v>
      </c>
      <c r="D349" s="13">
        <v>9242.380000000001</v>
      </c>
      <c r="E349" s="14" t="s">
        <v>2769</v>
      </c>
      <c r="F349" s="10" t="s">
        <v>2770</v>
      </c>
      <c r="G349" s="10" t="s">
        <v>6751</v>
      </c>
      <c r="H349" s="10" t="s">
        <v>5987</v>
      </c>
      <c r="I349" s="10" t="s">
        <v>3796</v>
      </c>
      <c r="J349" s="10" t="s">
        <v>6752</v>
      </c>
    </row>
    <row r="350" spans="1:10" ht="27">
      <c r="A350" s="11" t="s">
        <v>1555</v>
      </c>
      <c r="B350" s="8" t="s">
        <v>2</v>
      </c>
      <c r="C350" s="8" t="s">
        <v>947</v>
      </c>
      <c r="D350" s="13">
        <v>22043.17</v>
      </c>
      <c r="E350" s="14" t="s">
        <v>1556</v>
      </c>
      <c r="F350" s="10" t="s">
        <v>1557</v>
      </c>
      <c r="G350" s="10" t="s">
        <v>6096</v>
      </c>
      <c r="H350" s="10" t="s">
        <v>5915</v>
      </c>
      <c r="I350" s="10" t="s">
        <v>3535</v>
      </c>
      <c r="J350" s="10" t="s">
        <v>6097</v>
      </c>
    </row>
    <row r="351" spans="1:10" ht="27">
      <c r="A351" s="11" t="s">
        <v>1254</v>
      </c>
      <c r="B351" s="8" t="s">
        <v>2</v>
      </c>
      <c r="C351" s="8" t="s">
        <v>947</v>
      </c>
      <c r="D351" s="13">
        <v>44397.52</v>
      </c>
      <c r="E351" s="14" t="s">
        <v>1255</v>
      </c>
      <c r="F351" s="11" t="s">
        <v>1256</v>
      </c>
      <c r="G351" s="11" t="s">
        <v>5937</v>
      </c>
      <c r="H351" s="11" t="s">
        <v>5901</v>
      </c>
      <c r="I351" s="11" t="s">
        <v>3551</v>
      </c>
      <c r="J351" s="11" t="s">
        <v>5938</v>
      </c>
    </row>
    <row r="352" spans="1:10" ht="27">
      <c r="A352" s="11" t="s">
        <v>2464</v>
      </c>
      <c r="B352" s="8" t="s">
        <v>2</v>
      </c>
      <c r="C352" s="8" t="s">
        <v>947</v>
      </c>
      <c r="D352" s="13">
        <v>11150.480000000001</v>
      </c>
      <c r="E352" s="14" t="s">
        <v>2465</v>
      </c>
      <c r="F352" s="10" t="s">
        <v>6795</v>
      </c>
      <c r="G352" s="10" t="s">
        <v>6584</v>
      </c>
      <c r="H352" s="10" t="s">
        <v>6442</v>
      </c>
      <c r="I352" s="10" t="s">
        <v>3796</v>
      </c>
      <c r="J352" s="10" t="s">
        <v>6585</v>
      </c>
    </row>
    <row r="353" spans="1:10" ht="27">
      <c r="A353" s="11" t="s">
        <v>1871</v>
      </c>
      <c r="B353" s="8" t="s">
        <v>2</v>
      </c>
      <c r="C353" s="8" t="s">
        <v>947</v>
      </c>
      <c r="D353" s="13">
        <v>18970.68</v>
      </c>
      <c r="E353" s="14" t="s">
        <v>1872</v>
      </c>
      <c r="F353" s="10" t="s">
        <v>1873</v>
      </c>
      <c r="G353" s="10" t="s">
        <v>6261</v>
      </c>
      <c r="H353" s="10" t="s">
        <v>5915</v>
      </c>
      <c r="I353" s="10" t="s">
        <v>3535</v>
      </c>
      <c r="J353" s="10" t="s">
        <v>6262</v>
      </c>
    </row>
    <row r="354" spans="1:10" ht="27">
      <c r="A354" s="11" t="s">
        <v>2304</v>
      </c>
      <c r="B354" s="8" t="s">
        <v>2</v>
      </c>
      <c r="C354" s="8" t="s">
        <v>947</v>
      </c>
      <c r="D354" s="13">
        <v>12538.85</v>
      </c>
      <c r="E354" s="14" t="s">
        <v>2305</v>
      </c>
      <c r="F354" s="10" t="s">
        <v>2306</v>
      </c>
      <c r="G354" s="10" t="s">
        <v>6499</v>
      </c>
      <c r="H354" s="10" t="s">
        <v>6117</v>
      </c>
      <c r="I354" s="10" t="s">
        <v>3535</v>
      </c>
      <c r="J354" s="10" t="s">
        <v>6500</v>
      </c>
    </row>
    <row r="355" spans="1:10" ht="27">
      <c r="A355" s="11" t="s">
        <v>2699</v>
      </c>
      <c r="B355" s="8" t="s">
        <v>2</v>
      </c>
      <c r="C355" s="8" t="s">
        <v>947</v>
      </c>
      <c r="D355" s="13">
        <v>9344.7000000000007</v>
      </c>
      <c r="E355" s="14" t="s">
        <v>2700</v>
      </c>
      <c r="F355" s="10" t="s">
        <v>2701</v>
      </c>
      <c r="G355" s="10" t="s">
        <v>6709</v>
      </c>
      <c r="H355" s="10" t="s">
        <v>6538</v>
      </c>
      <c r="I355" s="10" t="s">
        <v>3669</v>
      </c>
      <c r="J355" s="10" t="s">
        <v>6710</v>
      </c>
    </row>
    <row r="356" spans="1:10" ht="27">
      <c r="A356" s="11" t="s">
        <v>1309</v>
      </c>
      <c r="B356" s="8" t="s">
        <v>2</v>
      </c>
      <c r="C356" s="8" t="s">
        <v>947</v>
      </c>
      <c r="D356" s="13">
        <v>41745.99</v>
      </c>
      <c r="E356" s="14" t="s">
        <v>1310</v>
      </c>
      <c r="F356" s="10" t="s">
        <v>1311</v>
      </c>
      <c r="G356" s="10" t="s">
        <v>5963</v>
      </c>
      <c r="H356" s="10" t="s">
        <v>5946</v>
      </c>
      <c r="I356" s="10" t="s">
        <v>4082</v>
      </c>
      <c r="J356" s="10" t="s">
        <v>5964</v>
      </c>
    </row>
    <row r="357" spans="1:10" ht="27">
      <c r="A357" s="11" t="s">
        <v>2226</v>
      </c>
      <c r="B357" s="8" t="s">
        <v>2</v>
      </c>
      <c r="C357" s="8" t="s">
        <v>947</v>
      </c>
      <c r="D357" s="13">
        <v>14442.240000000002</v>
      </c>
      <c r="E357" s="14" t="s">
        <v>2227</v>
      </c>
      <c r="F357" s="10" t="s">
        <v>2228</v>
      </c>
      <c r="G357" s="10" t="s">
        <v>6448</v>
      </c>
      <c r="H357" s="10" t="s">
        <v>6090</v>
      </c>
      <c r="I357" s="10" t="s">
        <v>3777</v>
      </c>
      <c r="J357" s="10" t="s">
        <v>6449</v>
      </c>
    </row>
    <row r="358" spans="1:10" ht="27">
      <c r="A358" s="11" t="s">
        <v>1065</v>
      </c>
      <c r="B358" s="8" t="s">
        <v>2</v>
      </c>
      <c r="C358" s="8" t="s">
        <v>947</v>
      </c>
      <c r="D358" s="13">
        <v>79550.52</v>
      </c>
      <c r="E358" s="14" t="s">
        <v>1066</v>
      </c>
      <c r="F358" s="10" t="s">
        <v>1067</v>
      </c>
      <c r="G358" s="10" t="s">
        <v>5908</v>
      </c>
      <c r="H358" s="10" t="s">
        <v>5909</v>
      </c>
      <c r="I358" s="10" t="s">
        <v>3535</v>
      </c>
      <c r="J358" s="10" t="s">
        <v>5910</v>
      </c>
    </row>
    <row r="359" spans="1:10" ht="27">
      <c r="A359" s="11" t="s">
        <v>1997</v>
      </c>
      <c r="B359" s="8" t="s">
        <v>2</v>
      </c>
      <c r="C359" s="8" t="s">
        <v>114</v>
      </c>
      <c r="D359" s="13">
        <v>17153.379999999997</v>
      </c>
      <c r="E359" s="14" t="s">
        <v>1996</v>
      </c>
      <c r="F359" s="10" t="s">
        <v>3575</v>
      </c>
      <c r="G359" s="10" t="s">
        <v>5669</v>
      </c>
      <c r="H359" s="10" t="s">
        <v>3543</v>
      </c>
      <c r="I359" s="10" t="s">
        <v>3544</v>
      </c>
      <c r="J359" s="10" t="s">
        <v>3574</v>
      </c>
    </row>
    <row r="360" spans="1:10" ht="27">
      <c r="A360" s="11" t="s">
        <v>1935</v>
      </c>
      <c r="B360" s="8" t="s">
        <v>2</v>
      </c>
      <c r="C360" s="8" t="s">
        <v>947</v>
      </c>
      <c r="D360" s="13">
        <v>18468.940000000002</v>
      </c>
      <c r="E360" s="14" t="s">
        <v>1936</v>
      </c>
      <c r="F360" s="10" t="s">
        <v>1937</v>
      </c>
      <c r="G360" s="10" t="s">
        <v>6287</v>
      </c>
      <c r="H360" s="10" t="s">
        <v>6288</v>
      </c>
      <c r="I360" s="10" t="s">
        <v>3535</v>
      </c>
      <c r="J360" s="10" t="s">
        <v>6289</v>
      </c>
    </row>
    <row r="361" spans="1:10" ht="27">
      <c r="A361" s="11" t="s">
        <v>2126</v>
      </c>
      <c r="B361" s="8" t="s">
        <v>2</v>
      </c>
      <c r="C361" s="8" t="s">
        <v>947</v>
      </c>
      <c r="D361" s="13">
        <v>13905.759999999998</v>
      </c>
      <c r="E361" s="14" t="s">
        <v>2127</v>
      </c>
      <c r="F361" s="10" t="s">
        <v>2128</v>
      </c>
      <c r="G361" s="10" t="s">
        <v>6392</v>
      </c>
      <c r="H361" s="10" t="s">
        <v>5915</v>
      </c>
      <c r="I361" s="10" t="s">
        <v>3535</v>
      </c>
      <c r="J361" s="10" t="s">
        <v>6393</v>
      </c>
    </row>
    <row r="362" spans="1:10" ht="27">
      <c r="A362" s="11" t="s">
        <v>2135</v>
      </c>
      <c r="B362" s="8" t="s">
        <v>2</v>
      </c>
      <c r="C362" s="8" t="s">
        <v>947</v>
      </c>
      <c r="D362" s="13">
        <v>15856.78</v>
      </c>
      <c r="E362" s="14" t="s">
        <v>2136</v>
      </c>
      <c r="F362" s="10" t="s">
        <v>2137</v>
      </c>
      <c r="G362" s="10" t="s">
        <v>6399</v>
      </c>
      <c r="H362" s="10" t="s">
        <v>5904</v>
      </c>
      <c r="I362" s="10" t="s">
        <v>3588</v>
      </c>
      <c r="J362" s="10" t="s">
        <v>6400</v>
      </c>
    </row>
    <row r="363" spans="1:10" ht="27">
      <c r="A363" s="11" t="s">
        <v>2726</v>
      </c>
      <c r="B363" s="8" t="s">
        <v>2</v>
      </c>
      <c r="C363" s="8" t="s">
        <v>947</v>
      </c>
      <c r="D363" s="13">
        <v>9752.01</v>
      </c>
      <c r="E363" s="14" t="s">
        <v>2727</v>
      </c>
      <c r="F363" s="10" t="s">
        <v>2728</v>
      </c>
      <c r="G363" s="10" t="s">
        <v>6727</v>
      </c>
      <c r="H363" s="10" t="s">
        <v>5987</v>
      </c>
      <c r="I363" s="10" t="s">
        <v>3796</v>
      </c>
      <c r="J363" s="10" t="s">
        <v>6728</v>
      </c>
    </row>
    <row r="364" spans="1:10" ht="27">
      <c r="A364" s="11" t="s">
        <v>1548</v>
      </c>
      <c r="B364" s="8" t="s">
        <v>2</v>
      </c>
      <c r="C364" s="8" t="s">
        <v>947</v>
      </c>
      <c r="D364" s="13">
        <v>24121.97</v>
      </c>
      <c r="E364" s="14" t="s">
        <v>1549</v>
      </c>
      <c r="F364" s="10" t="s">
        <v>1550</v>
      </c>
      <c r="G364" s="10" t="s">
        <v>6089</v>
      </c>
      <c r="H364" s="10" t="s">
        <v>6090</v>
      </c>
      <c r="I364" s="10" t="s">
        <v>3777</v>
      </c>
      <c r="J364" s="10" t="s">
        <v>6091</v>
      </c>
    </row>
    <row r="365" spans="1:10" ht="27">
      <c r="A365" s="11" t="s">
        <v>2313</v>
      </c>
      <c r="B365" s="8" t="s">
        <v>2</v>
      </c>
      <c r="C365" s="8" t="s">
        <v>947</v>
      </c>
      <c r="D365" s="13">
        <v>13236.55</v>
      </c>
      <c r="E365" s="14" t="s">
        <v>2314</v>
      </c>
      <c r="F365" s="10" t="s">
        <v>2315</v>
      </c>
      <c r="G365" s="10" t="s">
        <v>6506</v>
      </c>
      <c r="H365" s="10" t="s">
        <v>6428</v>
      </c>
      <c r="I365" s="10" t="s">
        <v>3544</v>
      </c>
      <c r="J365" s="10" t="s">
        <v>6507</v>
      </c>
    </row>
    <row r="366" spans="1:10" ht="27">
      <c r="A366" s="11" t="s">
        <v>2638</v>
      </c>
      <c r="B366" s="8" t="s">
        <v>2</v>
      </c>
      <c r="C366" s="8" t="s">
        <v>947</v>
      </c>
      <c r="D366" s="13">
        <v>10136.09</v>
      </c>
      <c r="E366" s="14" t="s">
        <v>2639</v>
      </c>
      <c r="F366" s="10" t="s">
        <v>2640</v>
      </c>
      <c r="G366" s="10" t="s">
        <v>6667</v>
      </c>
      <c r="H366" s="10" t="s">
        <v>5898</v>
      </c>
      <c r="I366" s="10" t="s">
        <v>3704</v>
      </c>
      <c r="J366" s="10" t="s">
        <v>6668</v>
      </c>
    </row>
    <row r="367" spans="1:10" ht="27">
      <c r="A367" s="11" t="s">
        <v>2244</v>
      </c>
      <c r="B367" s="8" t="s">
        <v>2</v>
      </c>
      <c r="C367" s="8" t="s">
        <v>947</v>
      </c>
      <c r="D367" s="13">
        <v>13416.53</v>
      </c>
      <c r="E367" s="14" t="s">
        <v>2245</v>
      </c>
      <c r="F367" s="10" t="s">
        <v>2246</v>
      </c>
      <c r="G367" s="10" t="s">
        <v>6460</v>
      </c>
      <c r="H367" s="10" t="s">
        <v>6329</v>
      </c>
      <c r="I367" s="10" t="s">
        <v>3792</v>
      </c>
      <c r="J367" s="10" t="s">
        <v>6461</v>
      </c>
    </row>
    <row r="368" spans="1:10" ht="27">
      <c r="A368" s="11" t="s">
        <v>2541</v>
      </c>
      <c r="B368" s="8" t="s">
        <v>2</v>
      </c>
      <c r="C368" s="8" t="s">
        <v>947</v>
      </c>
      <c r="D368" s="13">
        <v>10724.58</v>
      </c>
      <c r="E368" s="14" t="s">
        <v>2542</v>
      </c>
      <c r="F368" s="10" t="s">
        <v>2543</v>
      </c>
      <c r="G368" s="10" t="s">
        <v>6620</v>
      </c>
      <c r="H368" s="10" t="s">
        <v>6621</v>
      </c>
      <c r="I368" s="10" t="s">
        <v>3649</v>
      </c>
      <c r="J368" s="10" t="s">
        <v>6622</v>
      </c>
    </row>
    <row r="369" spans="1:10" ht="27">
      <c r="A369" s="11" t="s">
        <v>1587</v>
      </c>
      <c r="B369" s="8" t="s">
        <v>2</v>
      </c>
      <c r="C369" s="8" t="s">
        <v>947</v>
      </c>
      <c r="D369" s="13">
        <v>24650.38</v>
      </c>
      <c r="E369" s="14" t="s">
        <v>1588</v>
      </c>
      <c r="F369" s="10" t="s">
        <v>1589</v>
      </c>
      <c r="G369" s="10" t="s">
        <v>6114</v>
      </c>
      <c r="H369" s="10" t="s">
        <v>5915</v>
      </c>
      <c r="I369" s="10" t="s">
        <v>3535</v>
      </c>
      <c r="J369" s="10" t="s">
        <v>6115</v>
      </c>
    </row>
    <row r="370" spans="1:10" ht="27">
      <c r="A370" s="11" t="s">
        <v>1249</v>
      </c>
      <c r="B370" s="8" t="s">
        <v>2</v>
      </c>
      <c r="C370" s="8" t="s">
        <v>947</v>
      </c>
      <c r="D370" s="13">
        <v>42761.37</v>
      </c>
      <c r="E370" s="14" t="s">
        <v>1250</v>
      </c>
      <c r="F370" s="11" t="s">
        <v>1251</v>
      </c>
      <c r="G370" s="11" t="s">
        <v>5934</v>
      </c>
      <c r="H370" s="11" t="s">
        <v>5935</v>
      </c>
      <c r="I370" s="11" t="s">
        <v>3544</v>
      </c>
      <c r="J370" s="11" t="s">
        <v>5936</v>
      </c>
    </row>
    <row r="371" spans="1:10" ht="27">
      <c r="A371" s="11" t="s">
        <v>2789</v>
      </c>
      <c r="B371" s="8" t="s">
        <v>2</v>
      </c>
      <c r="C371" s="8" t="s">
        <v>947</v>
      </c>
      <c r="D371" s="13">
        <v>8100.32</v>
      </c>
      <c r="E371" s="14" t="s">
        <v>2790</v>
      </c>
      <c r="F371" s="10" t="s">
        <v>2791</v>
      </c>
      <c r="G371" s="10" t="s">
        <v>6756</v>
      </c>
      <c r="H371" s="10" t="s">
        <v>5915</v>
      </c>
      <c r="I371" s="10" t="s">
        <v>3535</v>
      </c>
      <c r="J371" s="10" t="s">
        <v>6757</v>
      </c>
    </row>
    <row r="372" spans="1:10" ht="27">
      <c r="A372" s="11" t="s">
        <v>1369</v>
      </c>
      <c r="B372" s="8" t="s">
        <v>2</v>
      </c>
      <c r="C372" s="8" t="s">
        <v>947</v>
      </c>
      <c r="D372" s="13">
        <v>31833.090000000004</v>
      </c>
      <c r="E372" s="14" t="s">
        <v>1370</v>
      </c>
      <c r="F372" s="10" t="s">
        <v>1371</v>
      </c>
      <c r="G372" s="10" t="s">
        <v>5994</v>
      </c>
      <c r="H372" s="10" t="s">
        <v>5920</v>
      </c>
      <c r="I372" s="10" t="s">
        <v>3535</v>
      </c>
      <c r="J372" s="10" t="s">
        <v>5995</v>
      </c>
    </row>
    <row r="373" spans="1:10" ht="27">
      <c r="A373" s="11" t="s">
        <v>2487</v>
      </c>
      <c r="B373" s="8" t="s">
        <v>2</v>
      </c>
      <c r="C373" s="8" t="s">
        <v>947</v>
      </c>
      <c r="D373" s="13">
        <v>11219.79</v>
      </c>
      <c r="E373" s="14" t="s">
        <v>2488</v>
      </c>
      <c r="F373" s="10" t="s">
        <v>2489</v>
      </c>
      <c r="G373" s="10" t="s">
        <v>6597</v>
      </c>
      <c r="H373" s="10" t="s">
        <v>6598</v>
      </c>
      <c r="I373" s="10" t="s">
        <v>4082</v>
      </c>
      <c r="J373" s="10" t="s">
        <v>6599</v>
      </c>
    </row>
    <row r="374" spans="1:10" ht="27">
      <c r="A374" s="11" t="s">
        <v>1386</v>
      </c>
      <c r="B374" s="8" t="s">
        <v>2</v>
      </c>
      <c r="C374" s="8" t="s">
        <v>947</v>
      </c>
      <c r="D374" s="13">
        <v>36548.28</v>
      </c>
      <c r="E374" s="14" t="s">
        <v>1387</v>
      </c>
      <c r="F374" s="10" t="s">
        <v>1388</v>
      </c>
      <c r="G374" s="10" t="s">
        <v>6000</v>
      </c>
      <c r="H374" s="10" t="s">
        <v>5935</v>
      </c>
      <c r="I374" s="10" t="s">
        <v>3544</v>
      </c>
      <c r="J374" s="10" t="s">
        <v>6001</v>
      </c>
    </row>
    <row r="375" spans="1:10" ht="27">
      <c r="A375" s="11" t="s">
        <v>1880</v>
      </c>
      <c r="B375" s="8" t="s">
        <v>2</v>
      </c>
      <c r="C375" s="8" t="s">
        <v>947</v>
      </c>
      <c r="D375" s="13">
        <v>17311.59</v>
      </c>
      <c r="E375" s="14" t="s">
        <v>1881</v>
      </c>
      <c r="F375" s="10" t="s">
        <v>1882</v>
      </c>
      <c r="G375" s="10" t="s">
        <v>6267</v>
      </c>
      <c r="H375" s="10" t="s">
        <v>5915</v>
      </c>
      <c r="I375" s="10" t="s">
        <v>3535</v>
      </c>
      <c r="J375" s="10" t="s">
        <v>6268</v>
      </c>
    </row>
    <row r="376" spans="1:10" ht="27">
      <c r="A376" s="11" t="s">
        <v>2367</v>
      </c>
      <c r="B376" s="8" t="s">
        <v>2</v>
      </c>
      <c r="C376" s="8" t="s">
        <v>947</v>
      </c>
      <c r="D376" s="13">
        <v>11957.019999999999</v>
      </c>
      <c r="E376" s="14" t="s">
        <v>2368</v>
      </c>
      <c r="F376" s="10" t="s">
        <v>2369</v>
      </c>
      <c r="G376" s="10" t="s">
        <v>6533</v>
      </c>
      <c r="H376" s="10" t="s">
        <v>6136</v>
      </c>
      <c r="I376" s="10" t="s">
        <v>3637</v>
      </c>
      <c r="J376" s="10" t="s">
        <v>6534</v>
      </c>
    </row>
    <row r="377" spans="1:10" ht="27">
      <c r="A377" s="11" t="s">
        <v>1760</v>
      </c>
      <c r="B377" s="8" t="s">
        <v>2</v>
      </c>
      <c r="C377" s="8" t="s">
        <v>947</v>
      </c>
      <c r="D377" s="13">
        <v>23017.19</v>
      </c>
      <c r="E377" s="14" t="s">
        <v>1761</v>
      </c>
      <c r="F377" s="10" t="s">
        <v>1762</v>
      </c>
      <c r="G377" s="10" t="s">
        <v>6205</v>
      </c>
      <c r="H377" s="10" t="s">
        <v>5935</v>
      </c>
      <c r="I377" s="10" t="s">
        <v>3544</v>
      </c>
      <c r="J377" s="10" t="s">
        <v>6206</v>
      </c>
    </row>
    <row r="378" spans="1:10" ht="27">
      <c r="A378" s="11" t="s">
        <v>1443</v>
      </c>
      <c r="B378" s="8" t="s">
        <v>2</v>
      </c>
      <c r="C378" s="8" t="s">
        <v>947</v>
      </c>
      <c r="D378" s="13">
        <v>29068.78</v>
      </c>
      <c r="E378" s="14" t="s">
        <v>1444</v>
      </c>
      <c r="F378" s="10" t="s">
        <v>1445</v>
      </c>
      <c r="G378" s="10" t="s">
        <v>6021</v>
      </c>
      <c r="H378" s="10" t="s">
        <v>5935</v>
      </c>
      <c r="I378" s="10" t="s">
        <v>3544</v>
      </c>
      <c r="J378" s="10" t="s">
        <v>6022</v>
      </c>
    </row>
    <row r="379" spans="1:10" ht="27">
      <c r="A379" s="11" t="s">
        <v>1696</v>
      </c>
      <c r="B379" s="8" t="s">
        <v>2</v>
      </c>
      <c r="C379" s="8" t="s">
        <v>947</v>
      </c>
      <c r="D379" s="13">
        <v>21884.32</v>
      </c>
      <c r="E379" s="14" t="s">
        <v>1697</v>
      </c>
      <c r="F379" s="10" t="s">
        <v>1698</v>
      </c>
      <c r="G379" s="10" t="s">
        <v>6169</v>
      </c>
      <c r="H379" s="10" t="s">
        <v>5915</v>
      </c>
      <c r="I379" s="10" t="s">
        <v>3535</v>
      </c>
      <c r="J379" s="10" t="s">
        <v>6170</v>
      </c>
    </row>
    <row r="380" spans="1:10" ht="27">
      <c r="A380" s="11" t="s">
        <v>1575</v>
      </c>
      <c r="B380" s="8" t="s">
        <v>2</v>
      </c>
      <c r="C380" s="8" t="s">
        <v>947</v>
      </c>
      <c r="D380" s="13">
        <v>26288.52</v>
      </c>
      <c r="E380" s="14" t="s">
        <v>1576</v>
      </c>
      <c r="F380" s="10" t="s">
        <v>1577</v>
      </c>
      <c r="G380" s="10" t="s">
        <v>6108</v>
      </c>
      <c r="H380" s="10" t="s">
        <v>5898</v>
      </c>
      <c r="I380" s="10" t="s">
        <v>3704</v>
      </c>
      <c r="J380" s="10" t="s">
        <v>6109</v>
      </c>
    </row>
    <row r="381" spans="1:10" ht="27">
      <c r="A381" s="11" t="s">
        <v>2316</v>
      </c>
      <c r="B381" s="8" t="s">
        <v>2</v>
      </c>
      <c r="C381" s="8" t="s">
        <v>947</v>
      </c>
      <c r="D381" s="13">
        <v>13437.41</v>
      </c>
      <c r="E381" s="14" t="s">
        <v>2317</v>
      </c>
      <c r="F381" s="10" t="s">
        <v>2318</v>
      </c>
      <c r="G381" s="10" t="s">
        <v>6508</v>
      </c>
      <c r="H381" s="10" t="s">
        <v>6223</v>
      </c>
      <c r="I381" s="10" t="s">
        <v>3669</v>
      </c>
      <c r="J381" s="10" t="s">
        <v>6509</v>
      </c>
    </row>
    <row r="382" spans="1:10" ht="27">
      <c r="A382" s="11" t="s">
        <v>1578</v>
      </c>
      <c r="B382" s="8" t="s">
        <v>2</v>
      </c>
      <c r="C382" s="8" t="s">
        <v>947</v>
      </c>
      <c r="D382" s="13">
        <v>26642.48</v>
      </c>
      <c r="E382" s="14" t="s">
        <v>1579</v>
      </c>
      <c r="F382" s="10" t="s">
        <v>1580</v>
      </c>
      <c r="G382" s="10" t="s">
        <v>6110</v>
      </c>
      <c r="H382" s="10" t="s">
        <v>5915</v>
      </c>
      <c r="I382" s="10" t="s">
        <v>3535</v>
      </c>
      <c r="J382" s="10" t="s">
        <v>6111</v>
      </c>
    </row>
    <row r="383" spans="1:10" ht="27">
      <c r="A383" s="11" t="s">
        <v>1519</v>
      </c>
      <c r="B383" s="8" t="s">
        <v>2</v>
      </c>
      <c r="C383" s="8" t="s">
        <v>947</v>
      </c>
      <c r="D383" s="13">
        <v>30033.94</v>
      </c>
      <c r="E383" s="14" t="s">
        <v>1520</v>
      </c>
      <c r="F383" s="10" t="s">
        <v>1521</v>
      </c>
      <c r="G383" s="10" t="s">
        <v>6074</v>
      </c>
      <c r="H383" s="10" t="s">
        <v>6075</v>
      </c>
      <c r="I383" s="10" t="s">
        <v>3544</v>
      </c>
      <c r="J383" s="10" t="s">
        <v>6076</v>
      </c>
    </row>
    <row r="384" spans="1:10" ht="27">
      <c r="A384" s="11" t="s">
        <v>2358</v>
      </c>
      <c r="B384" s="8" t="s">
        <v>2</v>
      </c>
      <c r="C384" s="8" t="s">
        <v>947</v>
      </c>
      <c r="D384" s="13">
        <v>13027.73</v>
      </c>
      <c r="E384" s="14" t="s">
        <v>2359</v>
      </c>
      <c r="F384" s="10" t="s">
        <v>2360</v>
      </c>
      <c r="G384" s="10" t="s">
        <v>6529</v>
      </c>
      <c r="H384" s="10" t="s">
        <v>6090</v>
      </c>
      <c r="I384" s="10" t="s">
        <v>3777</v>
      </c>
      <c r="J384" s="10" t="s">
        <v>6530</v>
      </c>
    </row>
    <row r="385" spans="1:10" ht="27">
      <c r="A385" s="11" t="s">
        <v>2039</v>
      </c>
      <c r="B385" s="8" t="s">
        <v>2</v>
      </c>
      <c r="C385" s="8" t="s">
        <v>947</v>
      </c>
      <c r="D385" s="13">
        <v>16823.810000000001</v>
      </c>
      <c r="E385" s="14" t="s">
        <v>2040</v>
      </c>
      <c r="F385" s="10" t="s">
        <v>2041</v>
      </c>
      <c r="G385" s="10" t="s">
        <v>6341</v>
      </c>
      <c r="H385" s="10" t="s">
        <v>6136</v>
      </c>
      <c r="I385" s="10" t="s">
        <v>3637</v>
      </c>
      <c r="J385" s="10" t="s">
        <v>6342</v>
      </c>
    </row>
    <row r="386" spans="1:10" ht="27">
      <c r="A386" s="11" t="s">
        <v>1398</v>
      </c>
      <c r="B386" s="8" t="s">
        <v>2</v>
      </c>
      <c r="C386" s="8" t="s">
        <v>947</v>
      </c>
      <c r="D386" s="13">
        <v>34817.43</v>
      </c>
      <c r="E386" s="14" t="s">
        <v>1399</v>
      </c>
      <c r="F386" s="10" t="s">
        <v>1400</v>
      </c>
      <c r="G386" s="10" t="s">
        <v>6004</v>
      </c>
      <c r="H386" s="10" t="s">
        <v>6005</v>
      </c>
      <c r="I386" s="10" t="s">
        <v>4204</v>
      </c>
      <c r="J386" s="10" t="s">
        <v>6006</v>
      </c>
    </row>
    <row r="387" spans="1:10" ht="27">
      <c r="A387" s="11" t="s">
        <v>1800</v>
      </c>
      <c r="B387" s="8" t="s">
        <v>2</v>
      </c>
      <c r="C387" s="8" t="s">
        <v>947</v>
      </c>
      <c r="D387" s="13">
        <v>18739.919999999998</v>
      </c>
      <c r="E387" s="14" t="s">
        <v>1801</v>
      </c>
      <c r="F387" s="10" t="s">
        <v>1802</v>
      </c>
      <c r="G387" s="10" t="s">
        <v>6222</v>
      </c>
      <c r="H387" s="10" t="s">
        <v>6223</v>
      </c>
      <c r="I387" s="10" t="s">
        <v>3669</v>
      </c>
      <c r="J387" s="10" t="s">
        <v>6224</v>
      </c>
    </row>
    <row r="388" spans="1:10" ht="27">
      <c r="A388" s="11" t="s">
        <v>1510</v>
      </c>
      <c r="B388" s="8" t="s">
        <v>2</v>
      </c>
      <c r="C388" s="8" t="s">
        <v>947</v>
      </c>
      <c r="D388" s="13">
        <v>28290.33</v>
      </c>
      <c r="E388" s="14" t="s">
        <v>1511</v>
      </c>
      <c r="F388" s="10" t="s">
        <v>1512</v>
      </c>
      <c r="G388" s="10" t="s">
        <v>6067</v>
      </c>
      <c r="H388" s="10" t="s">
        <v>5901</v>
      </c>
      <c r="I388" s="10" t="s">
        <v>3551</v>
      </c>
      <c r="J388" s="10" t="s">
        <v>6068</v>
      </c>
    </row>
    <row r="389" spans="1:10" ht="27">
      <c r="A389" s="11" t="s">
        <v>2235</v>
      </c>
      <c r="B389" s="8" t="s">
        <v>2</v>
      </c>
      <c r="C389" s="8" t="s">
        <v>947</v>
      </c>
      <c r="D389" s="13">
        <v>13028.140000000001</v>
      </c>
      <c r="E389" s="14" t="s">
        <v>2236</v>
      </c>
      <c r="F389" s="10" t="s">
        <v>2237</v>
      </c>
      <c r="G389" s="10" t="s">
        <v>6454</v>
      </c>
      <c r="H389" s="10" t="s">
        <v>5935</v>
      </c>
      <c r="I389" s="10" t="s">
        <v>3544</v>
      </c>
      <c r="J389" s="10" t="s">
        <v>6455</v>
      </c>
    </row>
    <row r="390" spans="1:10" ht="27">
      <c r="A390" s="11" t="s">
        <v>1639</v>
      </c>
      <c r="B390" s="8" t="s">
        <v>2</v>
      </c>
      <c r="C390" s="8" t="s">
        <v>947</v>
      </c>
      <c r="D390" s="13">
        <v>24975.649999999998</v>
      </c>
      <c r="E390" s="14" t="s">
        <v>1640</v>
      </c>
      <c r="F390" s="10" t="s">
        <v>1641</v>
      </c>
      <c r="G390" s="10" t="s">
        <v>6140</v>
      </c>
      <c r="H390" s="10" t="s">
        <v>6141</v>
      </c>
      <c r="I390" s="10" t="s">
        <v>3535</v>
      </c>
      <c r="J390" s="10" t="s">
        <v>6142</v>
      </c>
    </row>
    <row r="391" spans="1:10" ht="27">
      <c r="A391" s="11" t="s">
        <v>1803</v>
      </c>
      <c r="B391" s="8" t="s">
        <v>2</v>
      </c>
      <c r="C391" s="8" t="s">
        <v>947</v>
      </c>
      <c r="D391" s="13">
        <v>18869.27</v>
      </c>
      <c r="E391" s="14" t="s">
        <v>1804</v>
      </c>
      <c r="F391" s="10" t="s">
        <v>6782</v>
      </c>
      <c r="G391" s="10" t="s">
        <v>6225</v>
      </c>
      <c r="H391" s="10" t="s">
        <v>5946</v>
      </c>
      <c r="I391" s="10" t="s">
        <v>4082</v>
      </c>
      <c r="J391" s="10" t="s">
        <v>6226</v>
      </c>
    </row>
    <row r="392" spans="1:10" ht="27">
      <c r="A392" s="11" t="s">
        <v>1974</v>
      </c>
      <c r="B392" s="8" t="s">
        <v>2</v>
      </c>
      <c r="C392" s="8" t="s">
        <v>947</v>
      </c>
      <c r="D392" s="13">
        <v>17809.98</v>
      </c>
      <c r="E392" s="14" t="s">
        <v>1975</v>
      </c>
      <c r="F392" s="10" t="s">
        <v>1976</v>
      </c>
      <c r="G392" s="10" t="s">
        <v>6307</v>
      </c>
      <c r="H392" s="10" t="s">
        <v>5949</v>
      </c>
      <c r="I392" s="10" t="s">
        <v>3796</v>
      </c>
      <c r="J392" s="10" t="s">
        <v>6308</v>
      </c>
    </row>
    <row r="393" spans="1:10" ht="27">
      <c r="A393" s="11" t="s">
        <v>2270</v>
      </c>
      <c r="B393" s="8" t="s">
        <v>2</v>
      </c>
      <c r="C393" s="8" t="s">
        <v>947</v>
      </c>
      <c r="D393" s="13">
        <v>14432.099999999999</v>
      </c>
      <c r="E393" s="14" t="s">
        <v>2271</v>
      </c>
      <c r="F393" s="10" t="s">
        <v>2272</v>
      </c>
      <c r="G393" s="10" t="s">
        <v>6480</v>
      </c>
      <c r="H393" s="10" t="s">
        <v>6481</v>
      </c>
      <c r="I393" s="10" t="s">
        <v>3544</v>
      </c>
      <c r="J393" s="10" t="s">
        <v>6482</v>
      </c>
    </row>
    <row r="394" spans="1:10" ht="27">
      <c r="A394" s="11" t="s">
        <v>1597</v>
      </c>
      <c r="B394" s="8" t="s">
        <v>2</v>
      </c>
      <c r="C394" s="8" t="s">
        <v>947</v>
      </c>
      <c r="D394" s="13">
        <v>24954.03</v>
      </c>
      <c r="E394" s="14" t="s">
        <v>1598</v>
      </c>
      <c r="F394" s="10" t="s">
        <v>1599</v>
      </c>
      <c r="G394" s="10" t="s">
        <v>6124</v>
      </c>
      <c r="H394" s="10" t="s">
        <v>5915</v>
      </c>
      <c r="I394" s="10" t="s">
        <v>3535</v>
      </c>
      <c r="J394" s="10" t="s">
        <v>6125</v>
      </c>
    </row>
    <row r="395" spans="1:10" ht="27">
      <c r="A395" s="11" t="s">
        <v>1592</v>
      </c>
      <c r="B395" s="8" t="s">
        <v>2</v>
      </c>
      <c r="C395" s="8" t="s">
        <v>947</v>
      </c>
      <c r="D395" s="13">
        <v>24556.739999999998</v>
      </c>
      <c r="E395" s="14" t="s">
        <v>1593</v>
      </c>
      <c r="F395" s="10" t="s">
        <v>1594</v>
      </c>
      <c r="G395" s="10" t="s">
        <v>6119</v>
      </c>
      <c r="H395" s="10" t="s">
        <v>5915</v>
      </c>
      <c r="I395" s="10" t="s">
        <v>3535</v>
      </c>
      <c r="J395" s="10" t="s">
        <v>6120</v>
      </c>
    </row>
    <row r="396" spans="1:10" ht="27">
      <c r="A396" s="11" t="s">
        <v>1472</v>
      </c>
      <c r="B396" s="8" t="s">
        <v>2</v>
      </c>
      <c r="C396" s="8" t="s">
        <v>947</v>
      </c>
      <c r="D396" s="13">
        <v>31946.71</v>
      </c>
      <c r="E396" s="14" t="s">
        <v>1473</v>
      </c>
      <c r="F396" s="10" t="s">
        <v>1474</v>
      </c>
      <c r="G396" s="10" t="s">
        <v>6040</v>
      </c>
      <c r="H396" s="10" t="s">
        <v>5961</v>
      </c>
      <c r="I396" s="10" t="s">
        <v>3637</v>
      </c>
      <c r="J396" s="10" t="s">
        <v>6041</v>
      </c>
    </row>
    <row r="397" spans="1:10" ht="27">
      <c r="A397" s="11" t="s">
        <v>1926</v>
      </c>
      <c r="B397" s="8" t="s">
        <v>2</v>
      </c>
      <c r="C397" s="8" t="s">
        <v>947</v>
      </c>
      <c r="D397" s="13">
        <v>15665.95</v>
      </c>
      <c r="E397" s="14" t="s">
        <v>1927</v>
      </c>
      <c r="F397" s="10" t="s">
        <v>1928</v>
      </c>
      <c r="G397" s="10" t="s">
        <v>6281</v>
      </c>
      <c r="H397" s="10" t="s">
        <v>5946</v>
      </c>
      <c r="I397" s="10" t="s">
        <v>4082</v>
      </c>
      <c r="J397" s="10" t="s">
        <v>6282</v>
      </c>
    </row>
    <row r="398" spans="1:10" ht="27">
      <c r="A398" s="11" t="s">
        <v>2497</v>
      </c>
      <c r="B398" s="8" t="s">
        <v>2</v>
      </c>
      <c r="C398" s="8" t="s">
        <v>114</v>
      </c>
      <c r="D398" s="13">
        <v>11007.08</v>
      </c>
      <c r="E398" s="14" t="s">
        <v>2496</v>
      </c>
      <c r="F398" s="10" t="s">
        <v>4813</v>
      </c>
      <c r="G398" s="10" t="s">
        <v>5358</v>
      </c>
      <c r="H398" s="10" t="s">
        <v>4330</v>
      </c>
      <c r="I398" s="10" t="s">
        <v>4331</v>
      </c>
      <c r="J398" s="10" t="s">
        <v>4812</v>
      </c>
    </row>
    <row r="399" spans="1:10" ht="27">
      <c r="A399" s="11" t="s">
        <v>1814</v>
      </c>
      <c r="B399" s="8" t="s">
        <v>2</v>
      </c>
      <c r="C399" s="8" t="s">
        <v>947</v>
      </c>
      <c r="D399" s="13">
        <v>19854.84</v>
      </c>
      <c r="E399" s="14" t="s">
        <v>1815</v>
      </c>
      <c r="F399" s="10" t="s">
        <v>1816</v>
      </c>
      <c r="G399" s="10" t="s">
        <v>6233</v>
      </c>
      <c r="H399" s="10" t="s">
        <v>5961</v>
      </c>
      <c r="I399" s="10" t="s">
        <v>3637</v>
      </c>
      <c r="J399" s="10" t="s">
        <v>6234</v>
      </c>
    </row>
    <row r="400" spans="1:10" ht="27">
      <c r="A400" s="11" t="s">
        <v>2267</v>
      </c>
      <c r="B400" s="8" t="s">
        <v>2</v>
      </c>
      <c r="C400" s="8" t="s">
        <v>947</v>
      </c>
      <c r="D400" s="13">
        <v>14486.54</v>
      </c>
      <c r="E400" s="14" t="s">
        <v>2268</v>
      </c>
      <c r="F400" s="10" t="s">
        <v>2269</v>
      </c>
      <c r="G400" s="10" t="s">
        <v>6477</v>
      </c>
      <c r="H400" s="10" t="s">
        <v>6478</v>
      </c>
      <c r="I400" s="10" t="s">
        <v>3588</v>
      </c>
      <c r="J400" s="10" t="s">
        <v>6479</v>
      </c>
    </row>
    <row r="401" spans="1:10" ht="27">
      <c r="A401" s="11" t="s">
        <v>2762</v>
      </c>
      <c r="B401" s="8" t="s">
        <v>2</v>
      </c>
      <c r="C401" s="8" t="s">
        <v>947</v>
      </c>
      <c r="D401" s="13">
        <v>9242.380000000001</v>
      </c>
      <c r="E401" s="14" t="s">
        <v>2763</v>
      </c>
      <c r="F401" s="10" t="s">
        <v>2764</v>
      </c>
      <c r="G401" s="10" t="s">
        <v>6747</v>
      </c>
      <c r="H401" s="10" t="s">
        <v>5935</v>
      </c>
      <c r="I401" s="10" t="s">
        <v>3544</v>
      </c>
      <c r="J401" s="10" t="s">
        <v>6748</v>
      </c>
    </row>
    <row r="402" spans="1:10" ht="27">
      <c r="A402" s="11" t="s">
        <v>2140</v>
      </c>
      <c r="B402" s="8" t="s">
        <v>2</v>
      </c>
      <c r="C402" s="8" t="s">
        <v>947</v>
      </c>
      <c r="D402" s="13">
        <v>15520.369999999999</v>
      </c>
      <c r="E402" s="14" t="s">
        <v>2141</v>
      </c>
      <c r="F402" s="10" t="s">
        <v>2142</v>
      </c>
      <c r="G402" s="10" t="s">
        <v>6401</v>
      </c>
      <c r="H402" s="10" t="s">
        <v>5915</v>
      </c>
      <c r="I402" s="10" t="s">
        <v>3535</v>
      </c>
      <c r="J402" s="10" t="s">
        <v>6402</v>
      </c>
    </row>
    <row r="403" spans="1:10" ht="27">
      <c r="A403" s="11" t="s">
        <v>2555</v>
      </c>
      <c r="B403" s="8" t="s">
        <v>2</v>
      </c>
      <c r="C403" s="8" t="s">
        <v>947</v>
      </c>
      <c r="D403" s="13">
        <v>9752.52</v>
      </c>
      <c r="E403" s="14" t="s">
        <v>2556</v>
      </c>
      <c r="F403" s="10" t="s">
        <v>2557</v>
      </c>
      <c r="G403" s="10" t="s">
        <v>6629</v>
      </c>
      <c r="H403" s="10" t="s">
        <v>6103</v>
      </c>
      <c r="I403" s="10" t="s">
        <v>3608</v>
      </c>
      <c r="J403" s="10" t="s">
        <v>6630</v>
      </c>
    </row>
    <row r="404" spans="1:10" ht="27">
      <c r="A404" s="11" t="s">
        <v>2855</v>
      </c>
      <c r="B404" s="8" t="s">
        <v>2</v>
      </c>
      <c r="C404" s="8" t="s">
        <v>947</v>
      </c>
      <c r="D404" s="13">
        <v>6611.43</v>
      </c>
      <c r="E404" s="14" t="s">
        <v>2856</v>
      </c>
      <c r="F404" s="10" t="s">
        <v>2857</v>
      </c>
      <c r="G404" s="10" t="s">
        <v>6772</v>
      </c>
      <c r="H404" s="10" t="s">
        <v>6090</v>
      </c>
      <c r="I404" s="10" t="s">
        <v>3777</v>
      </c>
      <c r="J404" s="10" t="s">
        <v>6773</v>
      </c>
    </row>
    <row r="405" spans="1:10" ht="27">
      <c r="A405" s="11" t="s">
        <v>2684</v>
      </c>
      <c r="B405" s="8" t="s">
        <v>2</v>
      </c>
      <c r="C405" s="8" t="s">
        <v>947</v>
      </c>
      <c r="D405" s="13">
        <v>9721.1299999999992</v>
      </c>
      <c r="E405" s="14" t="s">
        <v>2685</v>
      </c>
      <c r="F405" s="10" t="s">
        <v>2686</v>
      </c>
      <c r="G405" s="10" t="s">
        <v>6696</v>
      </c>
      <c r="H405" s="10" t="s">
        <v>6697</v>
      </c>
      <c r="I405" s="10" t="s">
        <v>3978</v>
      </c>
      <c r="J405" s="10" t="s">
        <v>6698</v>
      </c>
    </row>
    <row r="406" spans="1:10" ht="27">
      <c r="A406" s="11" t="s">
        <v>1775</v>
      </c>
      <c r="B406" s="8" t="s">
        <v>2</v>
      </c>
      <c r="C406" s="8" t="s">
        <v>947</v>
      </c>
      <c r="D406" s="13">
        <v>18242.259999999998</v>
      </c>
      <c r="E406" s="14" t="s">
        <v>1776</v>
      </c>
      <c r="F406" s="10" t="s">
        <v>6857</v>
      </c>
      <c r="G406" s="10" t="s">
        <v>6212</v>
      </c>
      <c r="H406" s="10" t="s">
        <v>5915</v>
      </c>
      <c r="I406" s="10" t="s">
        <v>3535</v>
      </c>
      <c r="J406" s="10" t="s">
        <v>6213</v>
      </c>
    </row>
    <row r="407" spans="1:10" ht="27">
      <c r="A407" s="11" t="s">
        <v>2414</v>
      </c>
      <c r="B407" s="8" t="s">
        <v>2</v>
      </c>
      <c r="C407" s="8" t="s">
        <v>947</v>
      </c>
      <c r="D407" s="13">
        <v>11459.6</v>
      </c>
      <c r="E407" s="14" t="s">
        <v>2415</v>
      </c>
      <c r="F407" s="10" t="s">
        <v>6796</v>
      </c>
      <c r="G407" s="10" t="s">
        <v>6558</v>
      </c>
      <c r="H407" s="10" t="s">
        <v>5915</v>
      </c>
      <c r="I407" s="10" t="s">
        <v>3535</v>
      </c>
      <c r="J407" s="10" t="s">
        <v>6559</v>
      </c>
    </row>
    <row r="408" spans="1:10" ht="27">
      <c r="A408" s="11" t="s">
        <v>2261</v>
      </c>
      <c r="B408" s="8" t="s">
        <v>2</v>
      </c>
      <c r="C408" s="8" t="s">
        <v>947</v>
      </c>
      <c r="D408" s="13">
        <v>14592.24</v>
      </c>
      <c r="E408" s="14" t="s">
        <v>2262</v>
      </c>
      <c r="F408" s="10" t="s">
        <v>2263</v>
      </c>
      <c r="G408" s="10" t="s">
        <v>6471</v>
      </c>
      <c r="H408" s="10" t="s">
        <v>6472</v>
      </c>
      <c r="I408" s="10" t="s">
        <v>3669</v>
      </c>
      <c r="J408" s="10" t="s">
        <v>6473</v>
      </c>
    </row>
    <row r="409" spans="1:10" ht="27">
      <c r="A409" s="11" t="s">
        <v>2702</v>
      </c>
      <c r="B409" s="8" t="s">
        <v>2</v>
      </c>
      <c r="C409" s="8" t="s">
        <v>947</v>
      </c>
      <c r="D409" s="13">
        <v>9752.01</v>
      </c>
      <c r="E409" s="14" t="s">
        <v>2703</v>
      </c>
      <c r="F409" s="10" t="s">
        <v>2704</v>
      </c>
      <c r="G409" s="10" t="s">
        <v>6711</v>
      </c>
      <c r="H409" s="10" t="s">
        <v>5901</v>
      </c>
      <c r="I409" s="10" t="s">
        <v>3551</v>
      </c>
      <c r="J409" s="10" t="s">
        <v>6712</v>
      </c>
    </row>
    <row r="410" spans="1:10">
      <c r="A410" s="11" t="s">
        <v>508</v>
      </c>
      <c r="B410" s="8" t="s">
        <v>2</v>
      </c>
      <c r="C410" s="8" t="s">
        <v>504</v>
      </c>
      <c r="D410" s="13">
        <v>244843.35</v>
      </c>
      <c r="E410" s="14" t="s">
        <v>509</v>
      </c>
      <c r="F410" s="10" t="s">
        <v>510</v>
      </c>
      <c r="G410" s="10" t="s">
        <v>5195</v>
      </c>
      <c r="H410" s="10" t="s">
        <v>3534</v>
      </c>
      <c r="I410" s="10" t="s">
        <v>3535</v>
      </c>
      <c r="J410" s="10" t="s">
        <v>4296</v>
      </c>
    </row>
    <row r="411" spans="1:10" ht="27">
      <c r="A411" s="11" t="s">
        <v>2690</v>
      </c>
      <c r="B411" s="8" t="s">
        <v>2</v>
      </c>
      <c r="C411" s="8" t="s">
        <v>947</v>
      </c>
      <c r="D411" s="13">
        <v>9746.43</v>
      </c>
      <c r="E411" s="14" t="s">
        <v>2691</v>
      </c>
      <c r="F411" s="10" t="s">
        <v>2692</v>
      </c>
      <c r="G411" s="10" t="s">
        <v>6702</v>
      </c>
      <c r="H411" s="10" t="s">
        <v>6703</v>
      </c>
      <c r="I411" s="10" t="s">
        <v>3691</v>
      </c>
      <c r="J411" s="10" t="s">
        <v>6704</v>
      </c>
    </row>
    <row r="412" spans="1:10" ht="27">
      <c r="A412" s="11" t="s">
        <v>2547</v>
      </c>
      <c r="B412" s="8" t="s">
        <v>2</v>
      </c>
      <c r="C412" s="8" t="s">
        <v>947</v>
      </c>
      <c r="D412" s="13">
        <v>11080.48</v>
      </c>
      <c r="E412" s="14" t="s">
        <v>2548</v>
      </c>
      <c r="F412" s="10" t="s">
        <v>2549</v>
      </c>
      <c r="G412" s="10" t="s">
        <v>6625</v>
      </c>
      <c r="H412" s="10" t="s">
        <v>5915</v>
      </c>
      <c r="I412" s="10" t="s">
        <v>3535</v>
      </c>
      <c r="J412" s="10" t="s">
        <v>6626</v>
      </c>
    </row>
    <row r="413" spans="1:10" ht="27">
      <c r="A413" s="11" t="s">
        <v>2629</v>
      </c>
      <c r="B413" s="8" t="s">
        <v>2</v>
      </c>
      <c r="C413" s="8" t="s">
        <v>947</v>
      </c>
      <c r="D413" s="13">
        <v>9730.52</v>
      </c>
      <c r="E413" s="14" t="s">
        <v>2630</v>
      </c>
      <c r="F413" s="10" t="s">
        <v>2631</v>
      </c>
      <c r="G413" s="10" t="s">
        <v>6660</v>
      </c>
      <c r="H413" s="10" t="s">
        <v>6190</v>
      </c>
      <c r="I413" s="10" t="s">
        <v>3544</v>
      </c>
      <c r="J413" s="10" t="s">
        <v>6661</v>
      </c>
    </row>
    <row r="414" spans="1:10" ht="27">
      <c r="A414" s="11" t="s">
        <v>2696</v>
      </c>
      <c r="B414" s="8" t="s">
        <v>2</v>
      </c>
      <c r="C414" s="8" t="s">
        <v>947</v>
      </c>
      <c r="D414" s="13">
        <v>9752.01</v>
      </c>
      <c r="E414" s="14" t="s">
        <v>2697</v>
      </c>
      <c r="F414" s="10" t="s">
        <v>2698</v>
      </c>
      <c r="G414" s="10" t="s">
        <v>6707</v>
      </c>
      <c r="H414" s="10" t="s">
        <v>5935</v>
      </c>
      <c r="I414" s="10" t="s">
        <v>3544</v>
      </c>
      <c r="J414" s="10" t="s">
        <v>6708</v>
      </c>
    </row>
    <row r="415" spans="1:10" ht="27">
      <c r="A415" s="11" t="s">
        <v>2074</v>
      </c>
      <c r="B415" s="8" t="s">
        <v>2</v>
      </c>
      <c r="C415" s="8" t="s">
        <v>947</v>
      </c>
      <c r="D415" s="13">
        <v>16312.51</v>
      </c>
      <c r="E415" s="14" t="s">
        <v>2075</v>
      </c>
      <c r="F415" s="10" t="s">
        <v>2076</v>
      </c>
      <c r="G415" s="10" t="s">
        <v>6363</v>
      </c>
      <c r="H415" s="10" t="s">
        <v>5946</v>
      </c>
      <c r="I415" s="10" t="s">
        <v>4082</v>
      </c>
      <c r="J415" s="10" t="s">
        <v>6364</v>
      </c>
    </row>
    <row r="416" spans="1:10" ht="27">
      <c r="A416" s="11" t="s">
        <v>2256</v>
      </c>
      <c r="B416" s="8" t="s">
        <v>2</v>
      </c>
      <c r="C416" s="8" t="s">
        <v>947</v>
      </c>
      <c r="D416" s="13">
        <v>13679.17</v>
      </c>
      <c r="E416" s="14" t="s">
        <v>2257</v>
      </c>
      <c r="F416" s="10" t="s">
        <v>2258</v>
      </c>
      <c r="G416" s="10" t="s">
        <v>6468</v>
      </c>
      <c r="H416" s="10" t="s">
        <v>6469</v>
      </c>
      <c r="I416" s="10" t="s">
        <v>4331</v>
      </c>
      <c r="J416" s="10" t="s">
        <v>6470</v>
      </c>
    </row>
    <row r="417" spans="1:10" ht="27">
      <c r="A417" s="11" t="s">
        <v>1561</v>
      </c>
      <c r="B417" s="8" t="s">
        <v>2</v>
      </c>
      <c r="C417" s="8" t="s">
        <v>947</v>
      </c>
      <c r="D417" s="13">
        <v>25432.5</v>
      </c>
      <c r="E417" s="14" t="s">
        <v>1562</v>
      </c>
      <c r="F417" s="10" t="s">
        <v>1563</v>
      </c>
      <c r="G417" s="10" t="s">
        <v>6098</v>
      </c>
      <c r="H417" s="10" t="s">
        <v>5935</v>
      </c>
      <c r="I417" s="10" t="s">
        <v>3544</v>
      </c>
      <c r="J417" s="10" t="s">
        <v>6099</v>
      </c>
    </row>
    <row r="418" spans="1:10" ht="27">
      <c r="A418" s="11" t="s">
        <v>1553</v>
      </c>
      <c r="B418" s="8" t="s">
        <v>2</v>
      </c>
      <c r="C418" s="8" t="s">
        <v>947</v>
      </c>
      <c r="D418" s="13">
        <v>28594.29</v>
      </c>
      <c r="E418" s="14" t="s">
        <v>1554</v>
      </c>
      <c r="F418" s="10" t="s">
        <v>6783</v>
      </c>
      <c r="G418" s="10" t="s">
        <v>6094</v>
      </c>
      <c r="H418" s="10" t="s">
        <v>5946</v>
      </c>
      <c r="I418" s="10" t="s">
        <v>4082</v>
      </c>
      <c r="J418" s="10" t="s">
        <v>6095</v>
      </c>
    </row>
    <row r="419" spans="1:10" ht="27">
      <c r="A419" s="11" t="s">
        <v>2164</v>
      </c>
      <c r="B419" s="8" t="s">
        <v>2</v>
      </c>
      <c r="C419" s="8" t="s">
        <v>947</v>
      </c>
      <c r="D419" s="13">
        <v>14057.57</v>
      </c>
      <c r="E419" s="14" t="s">
        <v>2165</v>
      </c>
      <c r="F419" s="10" t="s">
        <v>2166</v>
      </c>
      <c r="G419" s="10" t="s">
        <v>6412</v>
      </c>
      <c r="H419" s="10" t="s">
        <v>6103</v>
      </c>
      <c r="I419" s="10" t="s">
        <v>3608</v>
      </c>
      <c r="J419" s="10" t="s">
        <v>6413</v>
      </c>
    </row>
    <row r="420" spans="1:10" ht="27">
      <c r="A420" s="11" t="s">
        <v>2820</v>
      </c>
      <c r="B420" s="8" t="s">
        <v>2</v>
      </c>
      <c r="C420" s="8" t="s">
        <v>947</v>
      </c>
      <c r="D420" s="13">
        <v>6957.02</v>
      </c>
      <c r="E420" s="14" t="s">
        <v>2821</v>
      </c>
      <c r="F420" s="10" t="s">
        <v>2822</v>
      </c>
      <c r="G420" s="10" t="s">
        <v>6765</v>
      </c>
      <c r="H420" s="10" t="s">
        <v>5915</v>
      </c>
      <c r="I420" s="10" t="s">
        <v>3535</v>
      </c>
      <c r="J420" s="10" t="s">
        <v>6766</v>
      </c>
    </row>
    <row r="421" spans="1:10" ht="27">
      <c r="A421" s="11" t="s">
        <v>116</v>
      </c>
      <c r="B421" s="8" t="s">
        <v>2</v>
      </c>
      <c r="C421" s="8" t="s">
        <v>114</v>
      </c>
      <c r="D421" s="13">
        <v>9712005.0600000042</v>
      </c>
      <c r="E421" s="14" t="s">
        <v>115</v>
      </c>
      <c r="F421" s="10" t="s">
        <v>117</v>
      </c>
      <c r="G421" s="10" t="s">
        <v>4998</v>
      </c>
      <c r="H421" s="10" t="s">
        <v>3534</v>
      </c>
      <c r="I421" s="10" t="s">
        <v>3535</v>
      </c>
      <c r="J421" s="10" t="s">
        <v>4738</v>
      </c>
    </row>
    <row r="422" spans="1:10" ht="27">
      <c r="A422" s="11" t="s">
        <v>2048</v>
      </c>
      <c r="B422" s="8" t="s">
        <v>2</v>
      </c>
      <c r="C422" s="8" t="s">
        <v>947</v>
      </c>
      <c r="D422" s="13">
        <v>14937.259999999998</v>
      </c>
      <c r="E422" s="14" t="s">
        <v>2049</v>
      </c>
      <c r="F422" s="10" t="s">
        <v>2050</v>
      </c>
      <c r="G422" s="10" t="s">
        <v>6347</v>
      </c>
      <c r="H422" s="10" t="s">
        <v>5915</v>
      </c>
      <c r="I422" s="10" t="s">
        <v>3535</v>
      </c>
      <c r="J422" s="10" t="s">
        <v>6348</v>
      </c>
    </row>
    <row r="423" spans="1:10" ht="27">
      <c r="A423" s="11" t="s">
        <v>2015</v>
      </c>
      <c r="B423" s="8" t="s">
        <v>2</v>
      </c>
      <c r="C423" s="8" t="s">
        <v>947</v>
      </c>
      <c r="D423" s="13">
        <v>15727.199999999999</v>
      </c>
      <c r="E423" s="14" t="s">
        <v>2016</v>
      </c>
      <c r="F423" s="10" t="s">
        <v>2017</v>
      </c>
      <c r="G423" s="10" t="s">
        <v>6331</v>
      </c>
      <c r="H423" s="10" t="s">
        <v>5915</v>
      </c>
      <c r="I423" s="10" t="s">
        <v>3535</v>
      </c>
      <c r="J423" s="10" t="s">
        <v>6332</v>
      </c>
    </row>
    <row r="424" spans="1:10" ht="27">
      <c r="A424" s="11" t="s">
        <v>1987</v>
      </c>
      <c r="B424" s="8" t="s">
        <v>2</v>
      </c>
      <c r="C424" s="8" t="s">
        <v>947</v>
      </c>
      <c r="D424" s="13">
        <v>18042.22</v>
      </c>
      <c r="E424" s="14" t="s">
        <v>1988</v>
      </c>
      <c r="F424" s="10" t="s">
        <v>1989</v>
      </c>
      <c r="G424" s="10" t="s">
        <v>6313</v>
      </c>
      <c r="H424" s="10" t="s">
        <v>5971</v>
      </c>
      <c r="I424" s="10" t="s">
        <v>3700</v>
      </c>
      <c r="J424" s="10" t="s">
        <v>6314</v>
      </c>
    </row>
    <row r="425" spans="1:10" ht="27">
      <c r="A425" s="11" t="s">
        <v>1769</v>
      </c>
      <c r="B425" s="8" t="s">
        <v>2</v>
      </c>
      <c r="C425" s="8" t="s">
        <v>947</v>
      </c>
      <c r="D425" s="13">
        <v>21340.379999999997</v>
      </c>
      <c r="E425" s="14" t="s">
        <v>1770</v>
      </c>
      <c r="F425" s="10" t="s">
        <v>1771</v>
      </c>
      <c r="G425" s="10" t="s">
        <v>6209</v>
      </c>
      <c r="H425" s="10" t="s">
        <v>6210</v>
      </c>
      <c r="I425" s="10" t="s">
        <v>3535</v>
      </c>
      <c r="J425" s="10" t="s">
        <v>6211</v>
      </c>
    </row>
    <row r="426" spans="1:10" ht="27">
      <c r="A426" s="11" t="s">
        <v>1401</v>
      </c>
      <c r="B426" s="8" t="s">
        <v>2</v>
      </c>
      <c r="C426" s="8" t="s">
        <v>947</v>
      </c>
      <c r="D426" s="13">
        <v>35179.119999999995</v>
      </c>
      <c r="E426" s="14" t="s">
        <v>1402</v>
      </c>
      <c r="F426" s="10" t="s">
        <v>1403</v>
      </c>
      <c r="G426" s="10" t="s">
        <v>6007</v>
      </c>
      <c r="H426" s="10" t="s">
        <v>5935</v>
      </c>
      <c r="I426" s="10" t="s">
        <v>3544</v>
      </c>
      <c r="J426" s="10" t="s">
        <v>6008</v>
      </c>
    </row>
    <row r="427" spans="1:10" ht="27">
      <c r="A427" s="11" t="s">
        <v>1536</v>
      </c>
      <c r="B427" s="8" t="s">
        <v>2</v>
      </c>
      <c r="C427" s="8" t="s">
        <v>947</v>
      </c>
      <c r="D427" s="13">
        <v>27968.560000000001</v>
      </c>
      <c r="E427" s="14" t="s">
        <v>1537</v>
      </c>
      <c r="F427" s="10" t="s">
        <v>1538</v>
      </c>
      <c r="G427" s="10" t="s">
        <v>6080</v>
      </c>
      <c r="H427" s="10" t="s">
        <v>6081</v>
      </c>
      <c r="I427" s="10" t="s">
        <v>3578</v>
      </c>
      <c r="J427" s="10" t="s">
        <v>6082</v>
      </c>
    </row>
    <row r="428" spans="1:10" ht="27">
      <c r="A428" s="11" t="s">
        <v>2533</v>
      </c>
      <c r="B428" s="8" t="s">
        <v>2</v>
      </c>
      <c r="C428" s="8" t="s">
        <v>947</v>
      </c>
      <c r="D428" s="13">
        <v>11124.279999999999</v>
      </c>
      <c r="E428" s="14" t="s">
        <v>2534</v>
      </c>
      <c r="F428" s="10" t="s">
        <v>2535</v>
      </c>
      <c r="G428" s="10" t="s">
        <v>6619</v>
      </c>
      <c r="H428" s="10" t="s">
        <v>6030</v>
      </c>
      <c r="I428" s="10" t="s">
        <v>3700</v>
      </c>
      <c r="J428" s="10" t="s">
        <v>6031</v>
      </c>
    </row>
    <row r="429" spans="1:10" ht="27">
      <c r="A429" s="11" t="s">
        <v>2481</v>
      </c>
      <c r="B429" s="8" t="s">
        <v>2</v>
      </c>
      <c r="C429" s="8" t="s">
        <v>947</v>
      </c>
      <c r="D429" s="13">
        <v>11394.45</v>
      </c>
      <c r="E429" s="14" t="s">
        <v>2482</v>
      </c>
      <c r="F429" s="10" t="s">
        <v>2483</v>
      </c>
      <c r="G429" s="10" t="s">
        <v>6593</v>
      </c>
      <c r="H429" s="10" t="s">
        <v>5898</v>
      </c>
      <c r="I429" s="10" t="s">
        <v>3704</v>
      </c>
      <c r="J429" s="10" t="s">
        <v>6594</v>
      </c>
    </row>
    <row r="430" spans="1:10" ht="27">
      <c r="A430" s="11" t="s">
        <v>2027</v>
      </c>
      <c r="B430" s="8" t="s">
        <v>2</v>
      </c>
      <c r="C430" s="8" t="s">
        <v>947</v>
      </c>
      <c r="D430" s="13">
        <v>16668.04</v>
      </c>
      <c r="E430" s="14" t="s">
        <v>2028</v>
      </c>
      <c r="F430" s="10" t="s">
        <v>2029</v>
      </c>
      <c r="G430" s="10" t="s">
        <v>6338</v>
      </c>
      <c r="H430" s="10" t="s">
        <v>5946</v>
      </c>
      <c r="I430" s="10" t="s">
        <v>4082</v>
      </c>
      <c r="J430" s="10" t="s">
        <v>5964</v>
      </c>
    </row>
    <row r="431" spans="1:10" ht="27">
      <c r="A431" s="11" t="s">
        <v>2765</v>
      </c>
      <c r="B431" s="8" t="s">
        <v>2</v>
      </c>
      <c r="C431" s="8" t="s">
        <v>947</v>
      </c>
      <c r="D431" s="13">
        <v>9242.380000000001</v>
      </c>
      <c r="E431" s="14" t="s">
        <v>2766</v>
      </c>
      <c r="F431" s="10" t="s">
        <v>2767</v>
      </c>
      <c r="G431" s="10" t="s">
        <v>6749</v>
      </c>
      <c r="H431" s="10" t="s">
        <v>6523</v>
      </c>
      <c r="I431" s="10" t="s">
        <v>3796</v>
      </c>
      <c r="J431" s="10" t="s">
        <v>6750</v>
      </c>
    </row>
    <row r="432" spans="1:10" ht="27">
      <c r="A432" s="11" t="s">
        <v>2743</v>
      </c>
      <c r="B432" s="8" t="s">
        <v>2</v>
      </c>
      <c r="C432" s="8" t="s">
        <v>947</v>
      </c>
      <c r="D432" s="13">
        <v>10104.39</v>
      </c>
      <c r="E432" s="14" t="s">
        <v>2744</v>
      </c>
      <c r="F432" s="10" t="s">
        <v>2745</v>
      </c>
      <c r="G432" s="10" t="s">
        <v>6735</v>
      </c>
      <c r="H432" s="10" t="s">
        <v>6150</v>
      </c>
      <c r="I432" s="10" t="s">
        <v>3584</v>
      </c>
      <c r="J432" s="10" t="s">
        <v>6736</v>
      </c>
    </row>
    <row r="433" spans="1:10" ht="27">
      <c r="A433" s="11" t="s">
        <v>2708</v>
      </c>
      <c r="B433" s="8" t="s">
        <v>2</v>
      </c>
      <c r="C433" s="8" t="s">
        <v>947</v>
      </c>
      <c r="D433" s="13">
        <v>9752.01</v>
      </c>
      <c r="E433" s="14" t="s">
        <v>2709</v>
      </c>
      <c r="F433" s="10" t="s">
        <v>2710</v>
      </c>
      <c r="G433" s="10" t="s">
        <v>6715</v>
      </c>
      <c r="H433" s="10" t="s">
        <v>5987</v>
      </c>
      <c r="I433" s="10" t="s">
        <v>3796</v>
      </c>
      <c r="J433" s="10" t="s">
        <v>6714</v>
      </c>
    </row>
    <row r="434" spans="1:10" ht="27">
      <c r="A434" s="11" t="s">
        <v>2279</v>
      </c>
      <c r="B434" s="8" t="s">
        <v>2</v>
      </c>
      <c r="C434" s="8" t="s">
        <v>947</v>
      </c>
      <c r="D434" s="13">
        <v>13715.75</v>
      </c>
      <c r="E434" s="14" t="s">
        <v>2280</v>
      </c>
      <c r="F434" s="10" t="s">
        <v>2281</v>
      </c>
      <c r="G434" s="10" t="s">
        <v>6486</v>
      </c>
      <c r="H434" s="10" t="s">
        <v>5915</v>
      </c>
      <c r="I434" s="10" t="s">
        <v>3535</v>
      </c>
      <c r="J434" s="10" t="s">
        <v>6487</v>
      </c>
    </row>
    <row r="435" spans="1:10">
      <c r="A435" s="11" t="s">
        <v>5867</v>
      </c>
      <c r="B435" s="8" t="s">
        <v>2</v>
      </c>
      <c r="C435" s="8" t="s">
        <v>3423</v>
      </c>
      <c r="D435" s="13">
        <v>18862.82</v>
      </c>
      <c r="E435" s="14" t="s">
        <v>5896</v>
      </c>
      <c r="F435" s="10"/>
      <c r="G435" s="10"/>
      <c r="H435" s="10"/>
      <c r="I435" s="10"/>
      <c r="J435" s="10"/>
    </row>
    <row r="436" spans="1:10" ht="27">
      <c r="A436" s="11" t="s">
        <v>3274</v>
      </c>
      <c r="B436" s="8" t="s">
        <v>4</v>
      </c>
      <c r="C436" s="8" t="s">
        <v>363</v>
      </c>
      <c r="D436" s="13">
        <v>851.08999999999992</v>
      </c>
      <c r="E436" s="14" t="s">
        <v>3273</v>
      </c>
      <c r="F436" s="10" t="s">
        <v>4618</v>
      </c>
      <c r="G436" s="10" t="s">
        <v>5489</v>
      </c>
      <c r="H436" s="10" t="s">
        <v>4081</v>
      </c>
      <c r="I436" s="10" t="s">
        <v>4082</v>
      </c>
      <c r="J436" s="10" t="s">
        <v>4656</v>
      </c>
    </row>
    <row r="437" spans="1:10">
      <c r="A437" s="11" t="s">
        <v>1098</v>
      </c>
      <c r="B437" s="8" t="s">
        <v>4</v>
      </c>
      <c r="C437" s="8" t="s">
        <v>45</v>
      </c>
      <c r="D437" s="13">
        <v>53557.67</v>
      </c>
      <c r="E437" s="14" t="s">
        <v>1097</v>
      </c>
      <c r="F437" s="10" t="s">
        <v>1099</v>
      </c>
      <c r="G437" s="10" t="s">
        <v>5237</v>
      </c>
      <c r="H437" s="10" t="s">
        <v>3543</v>
      </c>
      <c r="I437" s="10" t="s">
        <v>3544</v>
      </c>
      <c r="J437" s="10" t="s">
        <v>4277</v>
      </c>
    </row>
    <row r="438" spans="1:10" ht="27">
      <c r="A438" s="11" t="s">
        <v>893</v>
      </c>
      <c r="B438" s="8" t="s">
        <v>4</v>
      </c>
      <c r="C438" s="8" t="s">
        <v>114</v>
      </c>
      <c r="D438" s="13">
        <v>159048.62000000005</v>
      </c>
      <c r="E438" s="14" t="s">
        <v>894</v>
      </c>
      <c r="F438" s="10" t="s">
        <v>895</v>
      </c>
      <c r="G438" s="10" t="s">
        <v>5176</v>
      </c>
      <c r="H438" s="10" t="s">
        <v>3534</v>
      </c>
      <c r="I438" s="10" t="s">
        <v>3535</v>
      </c>
      <c r="J438" s="10" t="s">
        <v>4303</v>
      </c>
    </row>
    <row r="439" spans="1:10">
      <c r="A439" s="11" t="s">
        <v>216</v>
      </c>
      <c r="B439" s="8" t="s">
        <v>4</v>
      </c>
      <c r="C439" s="8" t="s">
        <v>45</v>
      </c>
      <c r="D439" s="13">
        <v>343330.94</v>
      </c>
      <c r="E439" s="14" t="s">
        <v>217</v>
      </c>
      <c r="F439" s="10" t="s">
        <v>218</v>
      </c>
      <c r="G439" s="10" t="s">
        <v>5081</v>
      </c>
      <c r="H439" s="10" t="s">
        <v>3534</v>
      </c>
      <c r="I439" s="10" t="s">
        <v>3535</v>
      </c>
      <c r="J439" s="10" t="s">
        <v>3556</v>
      </c>
    </row>
    <row r="440" spans="1:10" ht="27">
      <c r="A440" s="11" t="s">
        <v>3059</v>
      </c>
      <c r="B440" s="8" t="s">
        <v>4</v>
      </c>
      <c r="C440" s="8" t="s">
        <v>630</v>
      </c>
      <c r="D440" s="13">
        <v>2800</v>
      </c>
      <c r="E440" s="14" t="s">
        <v>3058</v>
      </c>
      <c r="F440" s="10"/>
      <c r="G440" s="10" t="s">
        <v>5438</v>
      </c>
      <c r="H440" s="10" t="s">
        <v>3534</v>
      </c>
      <c r="I440" s="10" t="s">
        <v>3535</v>
      </c>
      <c r="J440" s="10" t="s">
        <v>4695</v>
      </c>
    </row>
    <row r="441" spans="1:10" ht="27">
      <c r="A441" s="11" t="s">
        <v>3022</v>
      </c>
      <c r="B441" s="8" t="s">
        <v>4</v>
      </c>
      <c r="C441" s="8" t="s">
        <v>678</v>
      </c>
      <c r="D441" s="13">
        <v>3189.88</v>
      </c>
      <c r="E441" s="14" t="s">
        <v>3023</v>
      </c>
      <c r="F441" s="10"/>
      <c r="G441" s="10" t="s">
        <v>5432</v>
      </c>
      <c r="H441" s="10" t="s">
        <v>3534</v>
      </c>
      <c r="I441" s="10" t="s">
        <v>3535</v>
      </c>
      <c r="J441" s="10" t="s">
        <v>4247</v>
      </c>
    </row>
    <row r="442" spans="1:10">
      <c r="A442" s="11" t="s">
        <v>502</v>
      </c>
      <c r="B442" s="8" t="s">
        <v>4</v>
      </c>
      <c r="C442" s="8" t="s">
        <v>458</v>
      </c>
      <c r="D442" s="13">
        <v>20688.11</v>
      </c>
      <c r="E442" s="14" t="s">
        <v>501</v>
      </c>
      <c r="F442" s="10" t="s">
        <v>503</v>
      </c>
      <c r="G442" s="10" t="s">
        <v>5317</v>
      </c>
      <c r="H442" s="10" t="s">
        <v>4722</v>
      </c>
      <c r="I442" s="10" t="s">
        <v>4204</v>
      </c>
      <c r="J442" s="10" t="s">
        <v>4721</v>
      </c>
    </row>
    <row r="443" spans="1:10" ht="27">
      <c r="A443" s="11" t="s">
        <v>1339</v>
      </c>
      <c r="B443" s="8" t="s">
        <v>4</v>
      </c>
      <c r="C443" s="8" t="s">
        <v>7048</v>
      </c>
      <c r="D443" s="13">
        <v>38035.869999999995</v>
      </c>
      <c r="E443" s="14" t="s">
        <v>1239</v>
      </c>
      <c r="F443" s="10" t="s">
        <v>2683</v>
      </c>
      <c r="G443" s="10" t="s">
        <v>5007</v>
      </c>
      <c r="H443" s="10" t="s">
        <v>3534</v>
      </c>
      <c r="I443" s="10" t="s">
        <v>3535</v>
      </c>
      <c r="J443" s="10" t="s">
        <v>4515</v>
      </c>
    </row>
    <row r="444" spans="1:10" ht="27">
      <c r="A444" s="11" t="s">
        <v>1168</v>
      </c>
      <c r="B444" s="8" t="s">
        <v>4</v>
      </c>
      <c r="C444" s="8" t="s">
        <v>363</v>
      </c>
      <c r="D444" s="13">
        <v>67314</v>
      </c>
      <c r="E444" s="14" t="s">
        <v>1167</v>
      </c>
      <c r="F444" s="10" t="s">
        <v>4607</v>
      </c>
      <c r="G444" s="10" t="s">
        <v>5254</v>
      </c>
      <c r="H444" s="10" t="s">
        <v>4279</v>
      </c>
      <c r="I444" s="10" t="s">
        <v>3544</v>
      </c>
      <c r="J444" s="10" t="s">
        <v>4606</v>
      </c>
    </row>
    <row r="445" spans="1:10">
      <c r="A445" s="11" t="s">
        <v>175</v>
      </c>
      <c r="B445" s="8" t="s">
        <v>4</v>
      </c>
      <c r="C445" s="8" t="s">
        <v>45</v>
      </c>
      <c r="D445" s="13">
        <v>403530.74</v>
      </c>
      <c r="E445" s="14" t="s">
        <v>174</v>
      </c>
      <c r="F445" s="10" t="s">
        <v>167</v>
      </c>
      <c r="G445" s="10" t="s">
        <v>5119</v>
      </c>
      <c r="H445" s="10" t="s">
        <v>3674</v>
      </c>
      <c r="I445" s="10" t="s">
        <v>3584</v>
      </c>
      <c r="J445" s="10" t="s">
        <v>4372</v>
      </c>
    </row>
    <row r="446" spans="1:10">
      <c r="A446" s="11" t="s">
        <v>197</v>
      </c>
      <c r="B446" s="8" t="s">
        <v>4</v>
      </c>
      <c r="C446" s="8" t="s">
        <v>45</v>
      </c>
      <c r="D446" s="13">
        <v>43680.58</v>
      </c>
      <c r="E446" s="14" t="s">
        <v>196</v>
      </c>
      <c r="F446" s="10" t="s">
        <v>167</v>
      </c>
      <c r="G446" s="10" t="s">
        <v>5268</v>
      </c>
      <c r="H446" s="10" t="s">
        <v>4330</v>
      </c>
      <c r="I446" s="10" t="s">
        <v>4331</v>
      </c>
      <c r="J446" s="10" t="s">
        <v>4382</v>
      </c>
    </row>
    <row r="447" spans="1:10">
      <c r="A447" s="11" t="s">
        <v>187</v>
      </c>
      <c r="B447" s="8" t="s">
        <v>4</v>
      </c>
      <c r="C447" s="8" t="s">
        <v>45</v>
      </c>
      <c r="D447" s="13">
        <v>224474.98</v>
      </c>
      <c r="E447" s="14" t="s">
        <v>186</v>
      </c>
      <c r="F447" s="10" t="s">
        <v>167</v>
      </c>
      <c r="G447" s="10" t="s">
        <v>5175</v>
      </c>
      <c r="H447" s="10" t="s">
        <v>4255</v>
      </c>
      <c r="I447" s="10" t="s">
        <v>3544</v>
      </c>
      <c r="J447" s="10" t="s">
        <v>4377</v>
      </c>
    </row>
    <row r="448" spans="1:10">
      <c r="A448" s="11" t="s">
        <v>177</v>
      </c>
      <c r="B448" s="8" t="s">
        <v>4</v>
      </c>
      <c r="C448" s="8" t="s">
        <v>45</v>
      </c>
      <c r="D448" s="13">
        <v>364582.31</v>
      </c>
      <c r="E448" s="14" t="s">
        <v>176</v>
      </c>
      <c r="F448" s="97" t="s">
        <v>167</v>
      </c>
      <c r="G448" s="10" t="s">
        <v>5123</v>
      </c>
      <c r="H448" s="97" t="s">
        <v>3534</v>
      </c>
      <c r="I448" s="10" t="s">
        <v>3535</v>
      </c>
      <c r="J448" s="97" t="s">
        <v>4373</v>
      </c>
    </row>
    <row r="449" spans="1:10">
      <c r="A449" s="11" t="s">
        <v>1193</v>
      </c>
      <c r="B449" s="8" t="s">
        <v>4</v>
      </c>
      <c r="C449" s="8" t="s">
        <v>45</v>
      </c>
      <c r="D449" s="13">
        <v>55966.48</v>
      </c>
      <c r="E449" s="14" t="s">
        <v>1192</v>
      </c>
      <c r="F449" s="10"/>
      <c r="G449" s="10" t="s">
        <v>5259</v>
      </c>
      <c r="H449" s="10" t="s">
        <v>3534</v>
      </c>
      <c r="I449" s="10" t="s">
        <v>3535</v>
      </c>
      <c r="J449" s="10" t="s">
        <v>4477</v>
      </c>
    </row>
    <row r="450" spans="1:10">
      <c r="A450" s="11" t="s">
        <v>191</v>
      </c>
      <c r="B450" s="8" t="s">
        <v>4</v>
      </c>
      <c r="C450" s="8" t="s">
        <v>45</v>
      </c>
      <c r="D450" s="13">
        <v>147035.59</v>
      </c>
      <c r="E450" s="14" t="s">
        <v>190</v>
      </c>
      <c r="F450" s="10" t="s">
        <v>167</v>
      </c>
      <c r="G450" s="10" t="s">
        <v>5193</v>
      </c>
      <c r="H450" s="10" t="s">
        <v>3776</v>
      </c>
      <c r="I450" s="10" t="s">
        <v>3777</v>
      </c>
      <c r="J450" s="10" t="s">
        <v>4379</v>
      </c>
    </row>
    <row r="451" spans="1:10">
      <c r="A451" s="11" t="s">
        <v>189</v>
      </c>
      <c r="B451" s="8" t="s">
        <v>4</v>
      </c>
      <c r="C451" s="8" t="s">
        <v>45</v>
      </c>
      <c r="D451" s="13">
        <v>192172.29</v>
      </c>
      <c r="E451" s="14" t="s">
        <v>188</v>
      </c>
      <c r="F451" s="10" t="s">
        <v>167</v>
      </c>
      <c r="G451" s="10" t="s">
        <v>5183</v>
      </c>
      <c r="H451" s="10" t="s">
        <v>3977</v>
      </c>
      <c r="I451" s="10" t="s">
        <v>3978</v>
      </c>
      <c r="J451" s="10" t="s">
        <v>4378</v>
      </c>
    </row>
    <row r="452" spans="1:10">
      <c r="A452" s="11" t="s">
        <v>173</v>
      </c>
      <c r="B452" s="8" t="s">
        <v>4</v>
      </c>
      <c r="C452" s="8" t="s">
        <v>45</v>
      </c>
      <c r="D452" s="13">
        <v>576007.79</v>
      </c>
      <c r="E452" s="14" t="s">
        <v>172</v>
      </c>
      <c r="F452" s="10" t="s">
        <v>167</v>
      </c>
      <c r="G452" s="10" t="s">
        <v>5098</v>
      </c>
      <c r="H452" s="10" t="s">
        <v>3534</v>
      </c>
      <c r="I452" s="10" t="s">
        <v>3535</v>
      </c>
      <c r="J452" s="10" t="s">
        <v>4371</v>
      </c>
    </row>
    <row r="453" spans="1:10">
      <c r="A453" s="11" t="s">
        <v>169</v>
      </c>
      <c r="B453" s="8" t="s">
        <v>4</v>
      </c>
      <c r="C453" s="8" t="s">
        <v>45</v>
      </c>
      <c r="D453" s="13">
        <v>594565.31000000006</v>
      </c>
      <c r="E453" s="14" t="s">
        <v>168</v>
      </c>
      <c r="F453" s="10" t="s">
        <v>167</v>
      </c>
      <c r="G453" s="10" t="s">
        <v>5082</v>
      </c>
      <c r="H453" s="10" t="s">
        <v>3570</v>
      </c>
      <c r="I453" s="10" t="s">
        <v>3535</v>
      </c>
      <c r="J453" s="10" t="s">
        <v>4369</v>
      </c>
    </row>
    <row r="454" spans="1:10">
      <c r="A454" s="11" t="s">
        <v>166</v>
      </c>
      <c r="B454" s="8" t="s">
        <v>4</v>
      </c>
      <c r="C454" s="8" t="s">
        <v>45</v>
      </c>
      <c r="D454" s="13">
        <v>776735.96</v>
      </c>
      <c r="E454" s="14" t="s">
        <v>165</v>
      </c>
      <c r="F454" s="10" t="s">
        <v>167</v>
      </c>
      <c r="G454" s="10" t="s">
        <v>5040</v>
      </c>
      <c r="H454" s="10" t="s">
        <v>3543</v>
      </c>
      <c r="I454" s="10" t="s">
        <v>3544</v>
      </c>
      <c r="J454" s="10" t="s">
        <v>4368</v>
      </c>
    </row>
    <row r="455" spans="1:10" ht="27">
      <c r="A455" s="11" t="s">
        <v>2157</v>
      </c>
      <c r="B455" s="8" t="s">
        <v>4</v>
      </c>
      <c r="C455" s="8" t="s">
        <v>114</v>
      </c>
      <c r="D455" s="13">
        <v>14920.1</v>
      </c>
      <c r="E455" s="14" t="s">
        <v>1632</v>
      </c>
      <c r="F455" s="10"/>
      <c r="G455" s="10" t="s">
        <v>6798</v>
      </c>
      <c r="H455" s="10" t="s">
        <v>4285</v>
      </c>
      <c r="I455" s="10" t="s">
        <v>4286</v>
      </c>
      <c r="J455" s="10" t="s">
        <v>3536</v>
      </c>
    </row>
    <row r="456" spans="1:10">
      <c r="A456" s="11" t="s">
        <v>152</v>
      </c>
      <c r="B456" s="8" t="s">
        <v>4</v>
      </c>
      <c r="C456" s="8" t="s">
        <v>45</v>
      </c>
      <c r="D456" s="13">
        <v>13333.34</v>
      </c>
      <c r="E456" s="14" t="s">
        <v>153</v>
      </c>
      <c r="F456" s="10" t="s">
        <v>137</v>
      </c>
      <c r="G456" s="10" t="s">
        <v>5263</v>
      </c>
      <c r="H456" s="10" t="s">
        <v>3607</v>
      </c>
      <c r="I456" s="10" t="s">
        <v>3608</v>
      </c>
      <c r="J456" s="10" t="s">
        <v>4314</v>
      </c>
    </row>
    <row r="457" spans="1:10">
      <c r="A457" s="11" t="s">
        <v>3358</v>
      </c>
      <c r="B457" s="8" t="s">
        <v>4</v>
      </c>
      <c r="C457" s="8" t="s">
        <v>3068</v>
      </c>
      <c r="D457" s="13">
        <v>476.91</v>
      </c>
      <c r="E457" s="14" t="s">
        <v>3359</v>
      </c>
      <c r="F457" s="10" t="s">
        <v>4673</v>
      </c>
      <c r="G457" s="10" t="s">
        <v>5505</v>
      </c>
      <c r="H457" s="10" t="s">
        <v>3543</v>
      </c>
      <c r="I457" s="10" t="s">
        <v>3544</v>
      </c>
      <c r="J457" s="10" t="s">
        <v>4672</v>
      </c>
    </row>
    <row r="458" spans="1:10" ht="27">
      <c r="A458" s="11" t="s">
        <v>3505</v>
      </c>
      <c r="B458" s="8" t="s">
        <v>4</v>
      </c>
      <c r="C458" s="8" t="s">
        <v>630</v>
      </c>
      <c r="D458" s="13">
        <v>44.06</v>
      </c>
      <c r="E458" s="14" t="s">
        <v>3504</v>
      </c>
      <c r="F458" s="10" t="s">
        <v>4716</v>
      </c>
      <c r="G458" s="10" t="s">
        <v>5539</v>
      </c>
      <c r="H458" s="10" t="s">
        <v>3926</v>
      </c>
      <c r="I458" s="10" t="s">
        <v>3608</v>
      </c>
      <c r="J458" s="10" t="s">
        <v>4715</v>
      </c>
    </row>
    <row r="459" spans="1:10">
      <c r="A459" s="11" t="s">
        <v>603</v>
      </c>
      <c r="B459" s="8" t="s">
        <v>4</v>
      </c>
      <c r="C459" s="8" t="s">
        <v>45</v>
      </c>
      <c r="D459" s="13">
        <v>1053613.1000000001</v>
      </c>
      <c r="E459" s="14" t="s">
        <v>604</v>
      </c>
      <c r="F459" s="10" t="s">
        <v>605</v>
      </c>
      <c r="G459" s="10" t="s">
        <v>5029</v>
      </c>
      <c r="H459" s="10" t="s">
        <v>3577</v>
      </c>
      <c r="I459" s="10" t="s">
        <v>3578</v>
      </c>
      <c r="J459" s="10" t="s">
        <v>4416</v>
      </c>
    </row>
    <row r="460" spans="1:10" ht="27">
      <c r="A460" s="11" t="s">
        <v>3073</v>
      </c>
      <c r="B460" s="8" t="s">
        <v>4</v>
      </c>
      <c r="C460" s="8" t="s">
        <v>114</v>
      </c>
      <c r="D460" s="13">
        <v>2692.2</v>
      </c>
      <c r="E460" s="14" t="s">
        <v>3074</v>
      </c>
      <c r="F460" s="10" t="s">
        <v>4845</v>
      </c>
      <c r="G460" s="10" t="s">
        <v>5440</v>
      </c>
      <c r="H460" s="10" t="s">
        <v>3534</v>
      </c>
      <c r="I460" s="10" t="s">
        <v>3535</v>
      </c>
      <c r="J460" s="10" t="s">
        <v>4844</v>
      </c>
    </row>
    <row r="461" spans="1:10" ht="27">
      <c r="A461" s="11" t="s">
        <v>3010</v>
      </c>
      <c r="B461" s="8" t="s">
        <v>4</v>
      </c>
      <c r="C461" s="8" t="s">
        <v>114</v>
      </c>
      <c r="D461" s="13">
        <v>3409.0599999999995</v>
      </c>
      <c r="E461" s="14" t="s">
        <v>3011</v>
      </c>
      <c r="F461" s="10" t="s">
        <v>4845</v>
      </c>
      <c r="G461" s="10" t="s">
        <v>5429</v>
      </c>
      <c r="H461" s="10" t="s">
        <v>3534</v>
      </c>
      <c r="I461" s="10" t="s">
        <v>3535</v>
      </c>
      <c r="J461" s="10" t="s">
        <v>4844</v>
      </c>
    </row>
    <row r="462" spans="1:10" ht="27">
      <c r="A462" s="11" t="s">
        <v>3292</v>
      </c>
      <c r="B462" s="8" t="s">
        <v>4</v>
      </c>
      <c r="C462" s="8" t="s">
        <v>630</v>
      </c>
      <c r="D462" s="13">
        <v>750</v>
      </c>
      <c r="E462" s="14" t="s">
        <v>3291</v>
      </c>
      <c r="F462" s="10" t="s">
        <v>4706</v>
      </c>
      <c r="G462" s="10" t="s">
        <v>5491</v>
      </c>
      <c r="H462" s="10" t="s">
        <v>3587</v>
      </c>
      <c r="I462" s="10" t="s">
        <v>3588</v>
      </c>
      <c r="J462" s="10" t="s">
        <v>4705</v>
      </c>
    </row>
    <row r="463" spans="1:10" ht="27">
      <c r="A463" s="11" t="s">
        <v>2859</v>
      </c>
      <c r="B463" s="8" t="s">
        <v>4</v>
      </c>
      <c r="C463" s="8" t="s">
        <v>363</v>
      </c>
      <c r="D463" s="13">
        <v>6546.32</v>
      </c>
      <c r="E463" s="14" t="s">
        <v>2858</v>
      </c>
      <c r="F463" s="10"/>
      <c r="G463" s="10" t="s">
        <v>5401</v>
      </c>
      <c r="H463" s="10" t="s">
        <v>3534</v>
      </c>
      <c r="I463" s="10" t="s">
        <v>3535</v>
      </c>
      <c r="J463" s="10" t="s">
        <v>4632</v>
      </c>
    </row>
    <row r="464" spans="1:10" ht="27">
      <c r="A464" s="11" t="s">
        <v>3226</v>
      </c>
      <c r="B464" s="8" t="s">
        <v>4</v>
      </c>
      <c r="C464" s="8" t="s">
        <v>114</v>
      </c>
      <c r="D464" s="13">
        <v>1219</v>
      </c>
      <c r="E464" s="14" t="s">
        <v>3225</v>
      </c>
      <c r="F464" s="10"/>
      <c r="G464" s="10" t="s">
        <v>6865</v>
      </c>
      <c r="H464" s="10" t="s">
        <v>3534</v>
      </c>
      <c r="I464" s="10" t="s">
        <v>3535</v>
      </c>
      <c r="J464" s="10" t="s">
        <v>6866</v>
      </c>
    </row>
    <row r="465" spans="1:10" ht="27">
      <c r="A465" s="11" t="s">
        <v>3216</v>
      </c>
      <c r="B465" s="8" t="s">
        <v>4</v>
      </c>
      <c r="C465" s="8" t="s">
        <v>678</v>
      </c>
      <c r="D465" s="13">
        <v>1311</v>
      </c>
      <c r="E465" s="14" t="s">
        <v>3215</v>
      </c>
      <c r="F465" s="10" t="s">
        <v>4259</v>
      </c>
      <c r="G465" s="10" t="s">
        <v>5472</v>
      </c>
      <c r="H465" s="10" t="s">
        <v>3534</v>
      </c>
      <c r="I465" s="10" t="s">
        <v>3535</v>
      </c>
      <c r="J465" s="10" t="s">
        <v>4258</v>
      </c>
    </row>
    <row r="466" spans="1:10">
      <c r="A466" s="11" t="s">
        <v>1559</v>
      </c>
      <c r="B466" s="8" t="s">
        <v>4</v>
      </c>
      <c r="C466" s="8" t="s">
        <v>924</v>
      </c>
      <c r="D466" s="13">
        <v>55988.518709677322</v>
      </c>
      <c r="E466" s="14" t="s">
        <v>1558</v>
      </c>
      <c r="F466" s="10" t="s">
        <v>1560</v>
      </c>
      <c r="G466" s="10" t="s">
        <v>4972</v>
      </c>
      <c r="H466" s="10" t="s">
        <v>3565</v>
      </c>
      <c r="I466" s="10" t="s">
        <v>3535</v>
      </c>
      <c r="J466" s="10" t="s">
        <v>4949</v>
      </c>
    </row>
    <row r="467" spans="1:10">
      <c r="A467" s="11" t="s">
        <v>62</v>
      </c>
      <c r="B467" s="8" t="s">
        <v>4</v>
      </c>
      <c r="C467" s="8" t="s">
        <v>45</v>
      </c>
      <c r="D467" s="13">
        <v>497662.34</v>
      </c>
      <c r="E467" s="14" t="s">
        <v>61</v>
      </c>
      <c r="F467" s="10" t="s">
        <v>48</v>
      </c>
      <c r="G467" s="10" t="s">
        <v>5073</v>
      </c>
      <c r="H467" s="10" t="s">
        <v>3534</v>
      </c>
      <c r="I467" s="10" t="s">
        <v>3535</v>
      </c>
      <c r="J467" s="10" t="s">
        <v>4319</v>
      </c>
    </row>
    <row r="468" spans="1:10">
      <c r="A468" s="11" t="s">
        <v>533</v>
      </c>
      <c r="B468" s="8" t="s">
        <v>4</v>
      </c>
      <c r="C468" s="8" t="s">
        <v>306</v>
      </c>
      <c r="D468" s="13">
        <v>217477.66</v>
      </c>
      <c r="E468" s="14" t="s">
        <v>532</v>
      </c>
      <c r="F468" s="10" t="s">
        <v>522</v>
      </c>
      <c r="G468" s="10" t="s">
        <v>5156</v>
      </c>
      <c r="H468" s="10" t="s">
        <v>3587</v>
      </c>
      <c r="I468" s="10" t="s">
        <v>3588</v>
      </c>
      <c r="J468" s="10" t="s">
        <v>4733</v>
      </c>
    </row>
    <row r="469" spans="1:10">
      <c r="A469" s="11" t="s">
        <v>2802</v>
      </c>
      <c r="B469" s="8" t="s">
        <v>4</v>
      </c>
      <c r="C469" s="8" t="s">
        <v>2411</v>
      </c>
      <c r="D469" s="13">
        <v>7946.9999999999991</v>
      </c>
      <c r="E469" s="14" t="s">
        <v>2803</v>
      </c>
      <c r="F469" s="10" t="s">
        <v>4936</v>
      </c>
      <c r="G469" s="10" t="s">
        <v>5386</v>
      </c>
      <c r="H469" s="10" t="s">
        <v>3543</v>
      </c>
      <c r="I469" s="10" t="s">
        <v>3544</v>
      </c>
      <c r="J469" s="10" t="s">
        <v>4935</v>
      </c>
    </row>
    <row r="470" spans="1:10">
      <c r="A470" s="11" t="s">
        <v>2929</v>
      </c>
      <c r="B470" s="8" t="s">
        <v>4</v>
      </c>
      <c r="C470" s="8" t="s">
        <v>45</v>
      </c>
      <c r="D470" s="13">
        <v>4716.8000000000011</v>
      </c>
      <c r="E470" s="14" t="s">
        <v>2930</v>
      </c>
      <c r="F470" s="10" t="s">
        <v>4837</v>
      </c>
      <c r="G470" s="10" t="s">
        <v>4990</v>
      </c>
      <c r="H470" s="10" t="s">
        <v>3543</v>
      </c>
      <c r="I470" s="10" t="s">
        <v>3544</v>
      </c>
      <c r="J470" s="10" t="s">
        <v>4288</v>
      </c>
    </row>
    <row r="471" spans="1:10" ht="27">
      <c r="A471" s="11" t="s">
        <v>349</v>
      </c>
      <c r="B471" s="8" t="s">
        <v>4</v>
      </c>
      <c r="C471" s="8" t="s">
        <v>283</v>
      </c>
      <c r="D471" s="13">
        <v>1143381.7999999998</v>
      </c>
      <c r="E471" s="14" t="s">
        <v>348</v>
      </c>
      <c r="F471" s="10" t="s">
        <v>350</v>
      </c>
      <c r="G471" s="10" t="s">
        <v>5023</v>
      </c>
      <c r="H471" s="10" t="s">
        <v>3543</v>
      </c>
      <c r="I471" s="10" t="s">
        <v>3544</v>
      </c>
      <c r="J471" s="10" t="s">
        <v>4872</v>
      </c>
    </row>
    <row r="472" spans="1:10" ht="27">
      <c r="A472" s="11" t="s">
        <v>3180</v>
      </c>
      <c r="B472" s="8" t="s">
        <v>4</v>
      </c>
      <c r="C472" s="8" t="s">
        <v>340</v>
      </c>
      <c r="D472" s="13">
        <v>1538.28</v>
      </c>
      <c r="E472" s="14" t="s">
        <v>3179</v>
      </c>
      <c r="F472" s="10" t="s">
        <v>4508</v>
      </c>
      <c r="G472" s="10" t="s">
        <v>4993</v>
      </c>
      <c r="H472" s="10" t="s">
        <v>3828</v>
      </c>
      <c r="I472" s="10" t="s">
        <v>3535</v>
      </c>
      <c r="J472" s="10" t="s">
        <v>4507</v>
      </c>
    </row>
    <row r="473" spans="1:10" ht="27">
      <c r="A473" s="11" t="s">
        <v>3175</v>
      </c>
      <c r="B473" s="8" t="s">
        <v>4</v>
      </c>
      <c r="C473" s="8" t="s">
        <v>114</v>
      </c>
      <c r="D473" s="13">
        <v>1574</v>
      </c>
      <c r="E473" s="14" t="s">
        <v>3176</v>
      </c>
      <c r="F473" s="10"/>
      <c r="G473" s="10" t="s">
        <v>6804</v>
      </c>
      <c r="H473" s="10" t="s">
        <v>3770</v>
      </c>
      <c r="I473" s="10" t="s">
        <v>4204</v>
      </c>
      <c r="J473" s="10" t="s">
        <v>6805</v>
      </c>
    </row>
    <row r="474" spans="1:10" ht="27">
      <c r="A474" s="11" t="s">
        <v>2606</v>
      </c>
      <c r="B474" s="8" t="s">
        <v>4</v>
      </c>
      <c r="C474" s="8" t="s">
        <v>283</v>
      </c>
      <c r="D474" s="13">
        <v>9650</v>
      </c>
      <c r="E474" s="14" t="s">
        <v>2607</v>
      </c>
      <c r="F474" s="10" t="s">
        <v>2608</v>
      </c>
      <c r="G474" s="88" t="s">
        <v>5371</v>
      </c>
      <c r="H474" s="10" t="s">
        <v>4915</v>
      </c>
      <c r="I474" s="10" t="s">
        <v>3588</v>
      </c>
      <c r="J474" s="88" t="s">
        <v>4914</v>
      </c>
    </row>
    <row r="475" spans="1:10">
      <c r="A475" s="11" t="s">
        <v>1253</v>
      </c>
      <c r="B475" s="8" t="s">
        <v>4</v>
      </c>
      <c r="C475" s="8" t="s">
        <v>45</v>
      </c>
      <c r="D475" s="13">
        <v>47662.49</v>
      </c>
      <c r="E475" s="14" t="s">
        <v>1252</v>
      </c>
      <c r="F475" s="10" t="s">
        <v>1135</v>
      </c>
      <c r="G475" s="10" t="s">
        <v>5273</v>
      </c>
      <c r="H475" s="10" t="s">
        <v>3703</v>
      </c>
      <c r="I475" s="10" t="s">
        <v>3704</v>
      </c>
      <c r="J475" s="10" t="s">
        <v>4479</v>
      </c>
    </row>
    <row r="476" spans="1:10" ht="27">
      <c r="A476" s="11" t="s">
        <v>992</v>
      </c>
      <c r="B476" s="8" t="s">
        <v>4</v>
      </c>
      <c r="C476" s="8" t="s">
        <v>283</v>
      </c>
      <c r="D476" s="13">
        <v>106241.90000000002</v>
      </c>
      <c r="E476" s="14" t="s">
        <v>993</v>
      </c>
      <c r="F476" s="10" t="s">
        <v>994</v>
      </c>
      <c r="G476" s="10" t="s">
        <v>5208</v>
      </c>
      <c r="H476" s="10" t="s">
        <v>3896</v>
      </c>
      <c r="I476" s="10" t="s">
        <v>3649</v>
      </c>
      <c r="J476" s="10" t="s">
        <v>4905</v>
      </c>
    </row>
    <row r="477" spans="1:10" ht="27">
      <c r="A477" s="11" t="s">
        <v>1263</v>
      </c>
      <c r="B477" s="8" t="s">
        <v>4</v>
      </c>
      <c r="C477" s="8" t="s">
        <v>114</v>
      </c>
      <c r="D477" s="13">
        <v>43585.32</v>
      </c>
      <c r="E477" s="14" t="s">
        <v>1264</v>
      </c>
      <c r="F477" s="10" t="s">
        <v>4770</v>
      </c>
      <c r="G477" s="10" t="s">
        <v>5274</v>
      </c>
      <c r="H477" s="10" t="s">
        <v>3534</v>
      </c>
      <c r="I477" s="10" t="s">
        <v>3535</v>
      </c>
      <c r="J477" s="10" t="s">
        <v>4769</v>
      </c>
    </row>
    <row r="478" spans="1:10">
      <c r="A478" s="11" t="s">
        <v>3224</v>
      </c>
      <c r="B478" s="8" t="s">
        <v>4</v>
      </c>
      <c r="C478" s="8" t="s">
        <v>45</v>
      </c>
      <c r="D478" s="13">
        <v>1326.85</v>
      </c>
      <c r="E478" s="14" t="s">
        <v>3223</v>
      </c>
      <c r="F478" s="10" t="s">
        <v>620</v>
      </c>
      <c r="G478" s="10" t="s">
        <v>5045</v>
      </c>
      <c r="H478" s="10" t="s">
        <v>3768</v>
      </c>
      <c r="I478" s="10" t="s">
        <v>3649</v>
      </c>
      <c r="J478" s="10" t="s">
        <v>4499</v>
      </c>
    </row>
    <row r="479" spans="1:10">
      <c r="A479" s="11" t="s">
        <v>162</v>
      </c>
      <c r="B479" s="8" t="s">
        <v>4</v>
      </c>
      <c r="C479" s="8" t="s">
        <v>45</v>
      </c>
      <c r="D479" s="13">
        <v>1439.97</v>
      </c>
      <c r="E479" s="14" t="s">
        <v>161</v>
      </c>
      <c r="F479" s="10" t="s">
        <v>137</v>
      </c>
      <c r="G479" s="10" t="s">
        <v>5469</v>
      </c>
      <c r="H479" s="10" t="s">
        <v>3607</v>
      </c>
      <c r="I479" s="10" t="s">
        <v>3608</v>
      </c>
      <c r="J479" s="10" t="s">
        <v>4365</v>
      </c>
    </row>
    <row r="480" spans="1:10" ht="27">
      <c r="A480" s="11" t="s">
        <v>1299</v>
      </c>
      <c r="B480" s="8" t="s">
        <v>4</v>
      </c>
      <c r="C480" s="8" t="s">
        <v>114</v>
      </c>
      <c r="D480" s="13">
        <v>40609.79</v>
      </c>
      <c r="E480" s="14" t="s">
        <v>1298</v>
      </c>
      <c r="F480" s="10"/>
      <c r="G480" s="10" t="s">
        <v>4975</v>
      </c>
      <c r="H480" s="10" t="s">
        <v>3534</v>
      </c>
      <c r="I480" s="10" t="s">
        <v>3535</v>
      </c>
      <c r="J480" s="10" t="s">
        <v>3999</v>
      </c>
    </row>
    <row r="481" spans="1:10">
      <c r="A481" s="11" t="s">
        <v>712</v>
      </c>
      <c r="B481" s="8" t="s">
        <v>4</v>
      </c>
      <c r="C481" s="8" t="s">
        <v>45</v>
      </c>
      <c r="D481" s="13">
        <v>657497.92999999993</v>
      </c>
      <c r="E481" s="14" t="s">
        <v>711</v>
      </c>
      <c r="F481" s="10" t="s">
        <v>4444</v>
      </c>
      <c r="G481" s="10" t="s">
        <v>5105</v>
      </c>
      <c r="H481" s="10" t="s">
        <v>4210</v>
      </c>
      <c r="I481" s="10" t="s">
        <v>4211</v>
      </c>
      <c r="J481" s="10" t="s">
        <v>4443</v>
      </c>
    </row>
    <row r="482" spans="1:10">
      <c r="A482" s="11" t="s">
        <v>709</v>
      </c>
      <c r="B482" s="8" t="s">
        <v>4</v>
      </c>
      <c r="C482" s="8" t="s">
        <v>45</v>
      </c>
      <c r="D482" s="13">
        <v>438978.70999999996</v>
      </c>
      <c r="E482" s="14" t="s">
        <v>708</v>
      </c>
      <c r="F482" s="10" t="s">
        <v>710</v>
      </c>
      <c r="G482" s="10" t="s">
        <v>5102</v>
      </c>
      <c r="H482" s="10" t="s">
        <v>3554</v>
      </c>
      <c r="I482" s="10" t="s">
        <v>3544</v>
      </c>
      <c r="J482" s="10" t="s">
        <v>4442</v>
      </c>
    </row>
    <row r="483" spans="1:10">
      <c r="A483" s="11" t="s">
        <v>113</v>
      </c>
      <c r="B483" s="8" t="s">
        <v>4</v>
      </c>
      <c r="C483" s="8" t="s">
        <v>45</v>
      </c>
      <c r="D483" s="13">
        <v>195</v>
      </c>
      <c r="E483" s="14" t="s">
        <v>112</v>
      </c>
      <c r="F483" s="10" t="s">
        <v>48</v>
      </c>
      <c r="G483" s="10" t="s">
        <v>5528</v>
      </c>
      <c r="H483" s="10" t="s">
        <v>3587</v>
      </c>
      <c r="I483" s="10" t="s">
        <v>3588</v>
      </c>
      <c r="J483" s="10" t="s">
        <v>4343</v>
      </c>
    </row>
    <row r="484" spans="1:10">
      <c r="A484" s="11" t="s">
        <v>2999</v>
      </c>
      <c r="B484" s="8" t="s">
        <v>4</v>
      </c>
      <c r="C484" s="8" t="s">
        <v>45</v>
      </c>
      <c r="D484" s="13">
        <v>3653.66</v>
      </c>
      <c r="E484" s="14" t="s">
        <v>2998</v>
      </c>
      <c r="F484" s="10" t="s">
        <v>658</v>
      </c>
      <c r="G484" s="10" t="s">
        <v>5426</v>
      </c>
      <c r="H484" s="10" t="s">
        <v>4049</v>
      </c>
      <c r="I484" s="10" t="s">
        <v>3544</v>
      </c>
      <c r="J484" s="10" t="s">
        <v>4498</v>
      </c>
    </row>
    <row r="485" spans="1:10">
      <c r="A485" s="11" t="s">
        <v>1295</v>
      </c>
      <c r="B485" s="8" t="s">
        <v>4</v>
      </c>
      <c r="C485" s="8" t="s">
        <v>45</v>
      </c>
      <c r="D485" s="13">
        <v>44448.9</v>
      </c>
      <c r="E485" s="14" t="s">
        <v>1294</v>
      </c>
      <c r="F485" s="10" t="s">
        <v>692</v>
      </c>
      <c r="G485" s="10" t="s">
        <v>5280</v>
      </c>
      <c r="H485" s="10" t="s">
        <v>3985</v>
      </c>
      <c r="I485" s="10" t="s">
        <v>3792</v>
      </c>
      <c r="J485" s="10" t="s">
        <v>4481</v>
      </c>
    </row>
    <row r="486" spans="1:10">
      <c r="A486" s="11" t="s">
        <v>201</v>
      </c>
      <c r="B486" s="8" t="s">
        <v>4</v>
      </c>
      <c r="C486" s="8" t="s">
        <v>45</v>
      </c>
      <c r="D486" s="13">
        <v>420</v>
      </c>
      <c r="E486" s="14" t="s">
        <v>200</v>
      </c>
      <c r="F486" s="10" t="s">
        <v>167</v>
      </c>
      <c r="G486" s="10" t="s">
        <v>5518</v>
      </c>
      <c r="H486" s="10" t="s">
        <v>3587</v>
      </c>
      <c r="I486" s="10" t="s">
        <v>3588</v>
      </c>
      <c r="J486" s="10" t="s">
        <v>4384</v>
      </c>
    </row>
    <row r="487" spans="1:10">
      <c r="A487" s="11" t="s">
        <v>242</v>
      </c>
      <c r="B487" s="8" t="s">
        <v>4</v>
      </c>
      <c r="C487" s="8" t="s">
        <v>45</v>
      </c>
      <c r="D487" s="13">
        <v>350</v>
      </c>
      <c r="E487" s="14" t="s">
        <v>241</v>
      </c>
      <c r="F487" s="10" t="s">
        <v>218</v>
      </c>
      <c r="G487" s="10" t="s">
        <v>5104</v>
      </c>
      <c r="H487" s="10" t="s">
        <v>4076</v>
      </c>
      <c r="I487" s="10" t="s">
        <v>3544</v>
      </c>
      <c r="J487" s="10" t="s">
        <v>4391</v>
      </c>
    </row>
    <row r="488" spans="1:10">
      <c r="A488" s="11" t="s">
        <v>244</v>
      </c>
      <c r="B488" s="8" t="s">
        <v>4</v>
      </c>
      <c r="C488" s="8" t="s">
        <v>45</v>
      </c>
      <c r="D488" s="13">
        <v>100</v>
      </c>
      <c r="E488" s="14" t="s">
        <v>243</v>
      </c>
      <c r="F488" s="10" t="s">
        <v>245</v>
      </c>
      <c r="G488" s="10" t="s">
        <v>5359</v>
      </c>
      <c r="H488" s="10" t="s">
        <v>4399</v>
      </c>
      <c r="I488" s="10" t="s">
        <v>3535</v>
      </c>
      <c r="J488" s="10" t="s">
        <v>4398</v>
      </c>
    </row>
    <row r="489" spans="1:10">
      <c r="A489" s="11" t="s">
        <v>164</v>
      </c>
      <c r="B489" s="8" t="s">
        <v>4</v>
      </c>
      <c r="C489" s="8" t="s">
        <v>45</v>
      </c>
      <c r="D489" s="13">
        <v>455</v>
      </c>
      <c r="E489" s="14" t="s">
        <v>163</v>
      </c>
      <c r="F489" s="10" t="s">
        <v>137</v>
      </c>
      <c r="G489" s="10" t="s">
        <v>5110</v>
      </c>
      <c r="H489" s="10" t="s">
        <v>4364</v>
      </c>
      <c r="I489" s="10" t="s">
        <v>3996</v>
      </c>
      <c r="J489" s="10" t="s">
        <v>4363</v>
      </c>
    </row>
    <row r="490" spans="1:10">
      <c r="A490" s="11" t="s">
        <v>158</v>
      </c>
      <c r="B490" s="8" t="s">
        <v>4</v>
      </c>
      <c r="C490" s="8" t="s">
        <v>45</v>
      </c>
      <c r="D490" s="13">
        <v>2550</v>
      </c>
      <c r="E490" s="14" t="s">
        <v>157</v>
      </c>
      <c r="F490" s="10" t="s">
        <v>137</v>
      </c>
      <c r="G490" s="10" t="s">
        <v>5447</v>
      </c>
      <c r="H490" s="10" t="s">
        <v>3607</v>
      </c>
      <c r="I490" s="10" t="s">
        <v>3608</v>
      </c>
      <c r="J490" s="10" t="s">
        <v>4366</v>
      </c>
    </row>
    <row r="491" spans="1:10">
      <c r="A491" s="11" t="s">
        <v>1778</v>
      </c>
      <c r="B491" s="8" t="s">
        <v>4</v>
      </c>
      <c r="C491" s="8" t="s">
        <v>45</v>
      </c>
      <c r="D491" s="13">
        <v>20773.359999999997</v>
      </c>
      <c r="E491" s="14" t="s">
        <v>1777</v>
      </c>
      <c r="F491" s="10" t="s">
        <v>878</v>
      </c>
      <c r="G491" s="10" t="s">
        <v>5169</v>
      </c>
      <c r="H491" s="10" t="s">
        <v>3841</v>
      </c>
      <c r="I491" s="10" t="s">
        <v>3578</v>
      </c>
      <c r="J491" s="10" t="s">
        <v>4473</v>
      </c>
    </row>
    <row r="492" spans="1:10">
      <c r="A492" s="11" t="s">
        <v>2922</v>
      </c>
      <c r="B492" s="8" t="s">
        <v>4</v>
      </c>
      <c r="C492" s="8" t="s">
        <v>45</v>
      </c>
      <c r="D492" s="13">
        <v>5953.85</v>
      </c>
      <c r="E492" s="14" t="s">
        <v>2921</v>
      </c>
      <c r="F492" s="10" t="s">
        <v>617</v>
      </c>
      <c r="G492" s="10" t="s">
        <v>5044</v>
      </c>
      <c r="H492" s="10" t="s">
        <v>3543</v>
      </c>
      <c r="I492" s="10" t="s">
        <v>3544</v>
      </c>
      <c r="J492" s="10" t="s">
        <v>4418</v>
      </c>
    </row>
    <row r="493" spans="1:10">
      <c r="A493" s="11" t="s">
        <v>3015</v>
      </c>
      <c r="B493" s="8" t="s">
        <v>4</v>
      </c>
      <c r="C493" s="8" t="s">
        <v>45</v>
      </c>
      <c r="D493" s="13">
        <v>3919.67</v>
      </c>
      <c r="E493" s="14" t="s">
        <v>3014</v>
      </c>
      <c r="F493" s="10" t="s">
        <v>1135</v>
      </c>
      <c r="G493" s="10" t="s">
        <v>5430</v>
      </c>
      <c r="H493" s="10" t="s">
        <v>3703</v>
      </c>
      <c r="I493" s="10" t="s">
        <v>3704</v>
      </c>
      <c r="J493" s="10" t="s">
        <v>4479</v>
      </c>
    </row>
    <row r="494" spans="1:10">
      <c r="A494" s="11" t="s">
        <v>2598</v>
      </c>
      <c r="B494" s="8" t="s">
        <v>4</v>
      </c>
      <c r="C494" s="8" t="s">
        <v>45</v>
      </c>
      <c r="D494" s="13">
        <v>22446.760000000002</v>
      </c>
      <c r="E494" s="14" t="s">
        <v>2597</v>
      </c>
      <c r="F494" s="10" t="s">
        <v>2599</v>
      </c>
      <c r="G494" s="10" t="s">
        <v>4979</v>
      </c>
      <c r="H494" s="10" t="s">
        <v>3534</v>
      </c>
      <c r="I494" s="10" t="s">
        <v>3535</v>
      </c>
      <c r="J494" s="10" t="s">
        <v>4816</v>
      </c>
    </row>
    <row r="495" spans="1:10" ht="27">
      <c r="A495" s="11" t="s">
        <v>2540</v>
      </c>
      <c r="B495" s="8" t="s">
        <v>4</v>
      </c>
      <c r="C495" s="8" t="s">
        <v>678</v>
      </c>
      <c r="D495" s="13">
        <v>10579.2</v>
      </c>
      <c r="E495" s="14" t="s">
        <v>2539</v>
      </c>
      <c r="F495" s="10" t="s">
        <v>4235</v>
      </c>
      <c r="G495" s="10" t="s">
        <v>5363</v>
      </c>
      <c r="H495" s="10" t="s">
        <v>4124</v>
      </c>
      <c r="I495" s="10" t="s">
        <v>3544</v>
      </c>
      <c r="J495" s="10" t="s">
        <v>4234</v>
      </c>
    </row>
    <row r="496" spans="1:10" ht="27">
      <c r="A496" s="11" t="s">
        <v>1978</v>
      </c>
      <c r="B496" s="8" t="s">
        <v>4</v>
      </c>
      <c r="C496" s="8" t="s">
        <v>340</v>
      </c>
      <c r="D496" s="13">
        <v>17705.699999999997</v>
      </c>
      <c r="E496" s="14" t="s">
        <v>1977</v>
      </c>
      <c r="F496" s="10" t="s">
        <v>4795</v>
      </c>
      <c r="G496" s="10" t="s">
        <v>4982</v>
      </c>
      <c r="H496" s="10" t="s">
        <v>3847</v>
      </c>
      <c r="I496" s="10" t="s">
        <v>3691</v>
      </c>
      <c r="J496" s="10" t="s">
        <v>4794</v>
      </c>
    </row>
    <row r="497" spans="1:10" ht="27">
      <c r="A497" s="11" t="s">
        <v>2979</v>
      </c>
      <c r="B497" s="8" t="s">
        <v>4</v>
      </c>
      <c r="C497" s="8" t="s">
        <v>114</v>
      </c>
      <c r="D497" s="13">
        <v>3863.96</v>
      </c>
      <c r="E497" s="14" t="s">
        <v>2980</v>
      </c>
      <c r="F497" s="10" t="s">
        <v>4843</v>
      </c>
      <c r="G497" s="10" t="s">
        <v>5423</v>
      </c>
      <c r="H497" s="10" t="s">
        <v>4348</v>
      </c>
      <c r="I497" s="10" t="s">
        <v>3544</v>
      </c>
      <c r="J497" s="10" t="s">
        <v>4842</v>
      </c>
    </row>
    <row r="498" spans="1:10" ht="27">
      <c r="A498" s="11" t="s">
        <v>870</v>
      </c>
      <c r="B498" s="8" t="s">
        <v>4</v>
      </c>
      <c r="C498" s="8" t="s">
        <v>363</v>
      </c>
      <c r="D498" s="13">
        <v>178670.61000000002</v>
      </c>
      <c r="E498" s="14" t="s">
        <v>869</v>
      </c>
      <c r="F498" s="10" t="s">
        <v>871</v>
      </c>
      <c r="G498" s="10" t="s">
        <v>5160</v>
      </c>
      <c r="H498" s="10" t="s">
        <v>3841</v>
      </c>
      <c r="I498" s="10" t="s">
        <v>3578</v>
      </c>
      <c r="J498" s="10" t="s">
        <v>4593</v>
      </c>
    </row>
    <row r="499" spans="1:10" ht="27">
      <c r="A499" s="11" t="s">
        <v>3382</v>
      </c>
      <c r="B499" s="8" t="s">
        <v>4</v>
      </c>
      <c r="C499" s="8" t="s">
        <v>114</v>
      </c>
      <c r="D499" s="13">
        <v>396.88</v>
      </c>
      <c r="E499" s="14" t="s">
        <v>3381</v>
      </c>
      <c r="F499" s="10" t="s">
        <v>4856</v>
      </c>
      <c r="G499" s="10" t="s">
        <v>5510</v>
      </c>
      <c r="H499" s="10" t="s">
        <v>3543</v>
      </c>
      <c r="I499" s="10" t="s">
        <v>3544</v>
      </c>
      <c r="J499" s="10" t="s">
        <v>4288</v>
      </c>
    </row>
    <row r="500" spans="1:10">
      <c r="A500" s="11" t="s">
        <v>524</v>
      </c>
      <c r="B500" s="8" t="s">
        <v>4</v>
      </c>
      <c r="C500" s="8" t="s">
        <v>306</v>
      </c>
      <c r="D500" s="13">
        <v>465413.89</v>
      </c>
      <c r="E500" s="14" t="s">
        <v>523</v>
      </c>
      <c r="F500" s="10" t="s">
        <v>525</v>
      </c>
      <c r="G500" s="10" t="s">
        <v>5087</v>
      </c>
      <c r="H500" s="10" t="s">
        <v>4732</v>
      </c>
      <c r="I500" s="10" t="s">
        <v>3544</v>
      </c>
      <c r="J500" s="10" t="s">
        <v>4731</v>
      </c>
    </row>
    <row r="501" spans="1:10">
      <c r="A501" s="11" t="s">
        <v>7046</v>
      </c>
      <c r="B501" s="8" t="s">
        <v>4</v>
      </c>
      <c r="C501" s="8" t="s">
        <v>7049</v>
      </c>
      <c r="D501" s="13">
        <v>9696204.959999999</v>
      </c>
      <c r="E501" s="14" t="s">
        <v>14</v>
      </c>
      <c r="F501" s="10" t="s">
        <v>16</v>
      </c>
      <c r="G501" s="10" t="s">
        <v>4996</v>
      </c>
      <c r="H501" s="10" t="s">
        <v>4279</v>
      </c>
      <c r="I501" s="10" t="s">
        <v>3544</v>
      </c>
      <c r="J501" s="10" t="s">
        <v>4278</v>
      </c>
    </row>
    <row r="502" spans="1:10">
      <c r="A502" s="11" t="s">
        <v>43</v>
      </c>
      <c r="B502" s="8" t="s">
        <v>4</v>
      </c>
      <c r="C502" s="8" t="s">
        <v>7049</v>
      </c>
      <c r="D502" s="13">
        <v>237532.96</v>
      </c>
      <c r="E502" s="14" t="s">
        <v>44</v>
      </c>
      <c r="F502" s="10" t="s">
        <v>42</v>
      </c>
      <c r="G502" s="10" t="s">
        <v>5150</v>
      </c>
      <c r="H502" s="10" t="s">
        <v>3543</v>
      </c>
      <c r="I502" s="10" t="s">
        <v>3544</v>
      </c>
      <c r="J502" s="10" t="s">
        <v>4291</v>
      </c>
    </row>
    <row r="503" spans="1:10">
      <c r="A503" s="11" t="s">
        <v>17</v>
      </c>
      <c r="B503" s="8" t="s">
        <v>4</v>
      </c>
      <c r="C503" s="8" t="s">
        <v>306</v>
      </c>
      <c r="D503" s="13">
        <v>10086150.189999999</v>
      </c>
      <c r="E503" s="14" t="s">
        <v>18</v>
      </c>
      <c r="F503" s="10" t="s">
        <v>19</v>
      </c>
      <c r="G503" s="10" t="s">
        <v>4999</v>
      </c>
      <c r="H503" s="10" t="s">
        <v>3703</v>
      </c>
      <c r="I503" s="10" t="s">
        <v>3704</v>
      </c>
      <c r="J503" s="10" t="s">
        <v>4280</v>
      </c>
    </row>
    <row r="504" spans="1:10">
      <c r="A504" s="11" t="s">
        <v>17</v>
      </c>
      <c r="B504" s="8" t="s">
        <v>4</v>
      </c>
      <c r="C504" s="8" t="s">
        <v>306</v>
      </c>
      <c r="D504" s="13">
        <v>26749.519999999997</v>
      </c>
      <c r="E504" s="14" t="s">
        <v>18</v>
      </c>
      <c r="F504" s="10" t="s">
        <v>4281</v>
      </c>
      <c r="G504" s="10" t="s">
        <v>4999</v>
      </c>
      <c r="H504" s="10" t="s">
        <v>3703</v>
      </c>
      <c r="I504" s="10" t="s">
        <v>3704</v>
      </c>
      <c r="J504" s="10" t="s">
        <v>4280</v>
      </c>
    </row>
    <row r="505" spans="1:10">
      <c r="A505" s="11" t="s">
        <v>21</v>
      </c>
      <c r="B505" s="8" t="s">
        <v>4</v>
      </c>
      <c r="C505" s="8" t="s">
        <v>7049</v>
      </c>
      <c r="D505" s="13">
        <v>2479465.7799999998</v>
      </c>
      <c r="E505" s="95" t="s">
        <v>20</v>
      </c>
      <c r="F505" s="92" t="s">
        <v>4283</v>
      </c>
      <c r="G505" s="10" t="s">
        <v>6939</v>
      </c>
      <c r="H505" s="92" t="s">
        <v>3847</v>
      </c>
      <c r="I505" s="96" t="s">
        <v>3691</v>
      </c>
      <c r="J505" s="92" t="s">
        <v>4282</v>
      </c>
    </row>
    <row r="506" spans="1:10">
      <c r="A506" s="11" t="s">
        <v>37</v>
      </c>
      <c r="B506" s="8" t="s">
        <v>4</v>
      </c>
      <c r="C506" s="8" t="s">
        <v>7049</v>
      </c>
      <c r="D506" s="13">
        <v>437499.75</v>
      </c>
      <c r="E506" s="14" t="s">
        <v>38</v>
      </c>
      <c r="F506" s="10" t="s">
        <v>39</v>
      </c>
      <c r="G506" s="10" t="s">
        <v>4984</v>
      </c>
      <c r="H506" s="10" t="s">
        <v>3534</v>
      </c>
      <c r="I506" s="10" t="s">
        <v>3535</v>
      </c>
      <c r="J506" s="10" t="s">
        <v>3556</v>
      </c>
    </row>
    <row r="507" spans="1:10">
      <c r="A507" s="11" t="s">
        <v>28</v>
      </c>
      <c r="B507" s="8" t="s">
        <v>4</v>
      </c>
      <c r="C507" s="8" t="s">
        <v>7049</v>
      </c>
      <c r="D507" s="13">
        <v>1299202.02</v>
      </c>
      <c r="E507" s="14" t="s">
        <v>29</v>
      </c>
      <c r="F507" s="10" t="s">
        <v>30</v>
      </c>
      <c r="G507" s="10" t="s">
        <v>5024</v>
      </c>
      <c r="H507" s="10" t="s">
        <v>3543</v>
      </c>
      <c r="I507" s="10" t="s">
        <v>3544</v>
      </c>
      <c r="J507" s="10" t="s">
        <v>4287</v>
      </c>
    </row>
    <row r="508" spans="1:10">
      <c r="A508" s="11" t="s">
        <v>31</v>
      </c>
      <c r="B508" s="8" t="s">
        <v>4</v>
      </c>
      <c r="C508" s="8" t="s">
        <v>7049</v>
      </c>
      <c r="D508" s="13">
        <v>933333.34500000009</v>
      </c>
      <c r="E508" s="14" t="s">
        <v>32</v>
      </c>
      <c r="F508" s="10" t="s">
        <v>33</v>
      </c>
      <c r="G508" s="10" t="s">
        <v>4990</v>
      </c>
      <c r="H508" s="10" t="s">
        <v>3543</v>
      </c>
      <c r="I508" s="10" t="s">
        <v>3544</v>
      </c>
      <c r="J508" s="10" t="s">
        <v>4288</v>
      </c>
    </row>
    <row r="509" spans="1:10">
      <c r="A509" s="11" t="s">
        <v>6</v>
      </c>
      <c r="B509" s="8" t="s">
        <v>4</v>
      </c>
      <c r="C509" s="8" t="s">
        <v>7049</v>
      </c>
      <c r="D509" s="13">
        <v>9786488.8000000007</v>
      </c>
      <c r="E509" s="14" t="s">
        <v>12</v>
      </c>
      <c r="F509" s="10" t="s">
        <v>13</v>
      </c>
      <c r="G509" s="10" t="s">
        <v>4997</v>
      </c>
      <c r="H509" s="10" t="s">
        <v>3543</v>
      </c>
      <c r="I509" s="10" t="s">
        <v>3544</v>
      </c>
      <c r="J509" s="10" t="s">
        <v>4277</v>
      </c>
    </row>
    <row r="510" spans="1:10">
      <c r="A510" s="11" t="s">
        <v>34</v>
      </c>
      <c r="B510" s="8" t="s">
        <v>4</v>
      </c>
      <c r="C510" s="8" t="s">
        <v>7049</v>
      </c>
      <c r="D510" s="13">
        <v>790303.75199999998</v>
      </c>
      <c r="E510" s="14" t="s">
        <v>35</v>
      </c>
      <c r="F510" s="10" t="s">
        <v>36</v>
      </c>
      <c r="G510" s="10" t="s">
        <v>5046</v>
      </c>
      <c r="H510" s="10" t="s">
        <v>3543</v>
      </c>
      <c r="I510" s="10" t="s">
        <v>3544</v>
      </c>
      <c r="J510" s="10" t="s">
        <v>4289</v>
      </c>
    </row>
    <row r="511" spans="1:10">
      <c r="A511" s="11" t="s">
        <v>535</v>
      </c>
      <c r="B511" s="8" t="s">
        <v>4</v>
      </c>
      <c r="C511" s="8" t="s">
        <v>306</v>
      </c>
      <c r="D511" s="13">
        <v>201303.79</v>
      </c>
      <c r="E511" s="14" t="s">
        <v>534</v>
      </c>
      <c r="F511" s="10" t="s">
        <v>536</v>
      </c>
      <c r="G511" s="10" t="s">
        <v>5161</v>
      </c>
      <c r="H511" s="10" t="s">
        <v>3543</v>
      </c>
      <c r="I511" s="10" t="s">
        <v>3544</v>
      </c>
      <c r="J511" s="10" t="s">
        <v>4430</v>
      </c>
    </row>
    <row r="512" spans="1:10">
      <c r="A512" s="11" t="s">
        <v>56</v>
      </c>
      <c r="B512" s="8" t="s">
        <v>4</v>
      </c>
      <c r="C512" s="8" t="s">
        <v>45</v>
      </c>
      <c r="D512" s="13">
        <v>640002.84</v>
      </c>
      <c r="E512" s="14" t="s">
        <v>55</v>
      </c>
      <c r="F512" s="10" t="s">
        <v>48</v>
      </c>
      <c r="G512" s="10" t="s">
        <v>5056</v>
      </c>
      <c r="H512" s="10" t="s">
        <v>3534</v>
      </c>
      <c r="I512" s="10" t="s">
        <v>3535</v>
      </c>
      <c r="J512" s="10" t="s">
        <v>4315</v>
      </c>
    </row>
    <row r="513" spans="1:10">
      <c r="A513" s="11" t="s">
        <v>98</v>
      </c>
      <c r="B513" s="8" t="s">
        <v>4</v>
      </c>
      <c r="C513" s="8" t="s">
        <v>45</v>
      </c>
      <c r="D513" s="13">
        <v>86031.99</v>
      </c>
      <c r="E513" s="14" t="s">
        <v>97</v>
      </c>
      <c r="F513" s="10" t="s">
        <v>48</v>
      </c>
      <c r="G513" s="10" t="s">
        <v>5221</v>
      </c>
      <c r="H513" s="10" t="s">
        <v>3543</v>
      </c>
      <c r="I513" s="10" t="s">
        <v>3544</v>
      </c>
      <c r="J513" s="10" t="s">
        <v>4340</v>
      </c>
    </row>
    <row r="514" spans="1:10" ht="27">
      <c r="A514" s="11" t="s">
        <v>2290</v>
      </c>
      <c r="B514" s="8" t="s">
        <v>4</v>
      </c>
      <c r="C514" s="8" t="s">
        <v>114</v>
      </c>
      <c r="D514" s="13">
        <v>13234.54</v>
      </c>
      <c r="E514" s="14" t="s">
        <v>2291</v>
      </c>
      <c r="F514" s="10" t="s">
        <v>4807</v>
      </c>
      <c r="G514" s="10" t="s">
        <v>5346</v>
      </c>
      <c r="H514" s="10" t="s">
        <v>3534</v>
      </c>
      <c r="I514" s="10" t="s">
        <v>3535</v>
      </c>
      <c r="J514" s="10" t="s">
        <v>4806</v>
      </c>
    </row>
    <row r="515" spans="1:10" ht="27">
      <c r="A515" s="11" t="s">
        <v>3483</v>
      </c>
      <c r="B515" s="8" t="s">
        <v>4</v>
      </c>
      <c r="C515" s="8" t="s">
        <v>363</v>
      </c>
      <c r="D515" s="13">
        <v>93.449999999999989</v>
      </c>
      <c r="E515" s="14" t="s">
        <v>3482</v>
      </c>
      <c r="F515" s="10" t="s">
        <v>4665</v>
      </c>
      <c r="G515" s="10" t="s">
        <v>5533</v>
      </c>
      <c r="H515" s="10" t="s">
        <v>3841</v>
      </c>
      <c r="I515" s="10" t="s">
        <v>3578</v>
      </c>
      <c r="J515" s="10" t="s">
        <v>4664</v>
      </c>
    </row>
    <row r="516" spans="1:10" ht="27">
      <c r="A516" s="11" t="s">
        <v>1029</v>
      </c>
      <c r="B516" s="8" t="s">
        <v>4</v>
      </c>
      <c r="C516" s="8" t="s">
        <v>283</v>
      </c>
      <c r="D516" s="13">
        <v>86181.359999999986</v>
      </c>
      <c r="E516" s="14" t="s">
        <v>1028</v>
      </c>
      <c r="F516" s="10" t="s">
        <v>1030</v>
      </c>
      <c r="G516" s="10" t="s">
        <v>5220</v>
      </c>
      <c r="H516" s="10" t="s">
        <v>3859</v>
      </c>
      <c r="I516" s="10" t="s">
        <v>3649</v>
      </c>
      <c r="J516" s="10" t="s">
        <v>4907</v>
      </c>
    </row>
    <row r="517" spans="1:10" ht="27">
      <c r="A517" s="11" t="s">
        <v>463</v>
      </c>
      <c r="B517" s="8" t="s">
        <v>4</v>
      </c>
      <c r="C517" s="8" t="s">
        <v>283</v>
      </c>
      <c r="D517" s="13">
        <v>765554.03</v>
      </c>
      <c r="E517" s="14" t="s">
        <v>462</v>
      </c>
      <c r="F517" s="10" t="s">
        <v>464</v>
      </c>
      <c r="G517" s="10" t="s">
        <v>5042</v>
      </c>
      <c r="H517" s="10" t="s">
        <v>3866</v>
      </c>
      <c r="I517" s="10" t="s">
        <v>3649</v>
      </c>
      <c r="J517" s="10" t="s">
        <v>4875</v>
      </c>
    </row>
    <row r="518" spans="1:10" ht="27">
      <c r="A518" s="11" t="s">
        <v>3467</v>
      </c>
      <c r="B518" s="8" t="s">
        <v>4</v>
      </c>
      <c r="C518" s="8" t="s">
        <v>114</v>
      </c>
      <c r="D518" s="13">
        <v>108</v>
      </c>
      <c r="E518" s="14" t="s">
        <v>3466</v>
      </c>
      <c r="F518" s="10"/>
      <c r="G518" s="10" t="s">
        <v>6812</v>
      </c>
      <c r="H518" s="10" t="s">
        <v>3636</v>
      </c>
      <c r="I518" s="10" t="s">
        <v>3637</v>
      </c>
      <c r="J518" s="10" t="s">
        <v>6813</v>
      </c>
    </row>
    <row r="519" spans="1:10" ht="27">
      <c r="A519" s="11" t="s">
        <v>1205</v>
      </c>
      <c r="B519" s="8" t="s">
        <v>4</v>
      </c>
      <c r="C519" s="8" t="s">
        <v>114</v>
      </c>
      <c r="D519" s="13">
        <v>68000</v>
      </c>
      <c r="E519" s="14" t="s">
        <v>1206</v>
      </c>
      <c r="F519" s="10" t="s">
        <v>1207</v>
      </c>
      <c r="G519" s="10" t="s">
        <v>4971</v>
      </c>
      <c r="H519" s="10" t="s">
        <v>3534</v>
      </c>
      <c r="I519" s="10" t="s">
        <v>3535</v>
      </c>
      <c r="J519" s="10" t="s">
        <v>4765</v>
      </c>
    </row>
    <row r="520" spans="1:10">
      <c r="A520" s="11" t="s">
        <v>308</v>
      </c>
      <c r="B520" s="8" t="s">
        <v>4</v>
      </c>
      <c r="C520" s="8" t="s">
        <v>306</v>
      </c>
      <c r="D520" s="13">
        <v>2707264.0900000003</v>
      </c>
      <c r="E520" s="14" t="s">
        <v>307</v>
      </c>
      <c r="F520" s="10" t="s">
        <v>309</v>
      </c>
      <c r="G520" s="10" t="s">
        <v>5006</v>
      </c>
      <c r="H520" s="10" t="s">
        <v>3543</v>
      </c>
      <c r="I520" s="10" t="s">
        <v>3544</v>
      </c>
      <c r="J520" s="10" t="s">
        <v>4290</v>
      </c>
    </row>
    <row r="521" spans="1:10" ht="27">
      <c r="A521" s="11" t="s">
        <v>1986</v>
      </c>
      <c r="B521" s="8" t="s">
        <v>4</v>
      </c>
      <c r="C521" s="8" t="s">
        <v>114</v>
      </c>
      <c r="D521" s="13">
        <v>17500</v>
      </c>
      <c r="E521" s="14" t="s">
        <v>1985</v>
      </c>
      <c r="F521" s="10" t="s">
        <v>4797</v>
      </c>
      <c r="G521" s="10" t="s">
        <v>5329</v>
      </c>
      <c r="H521" s="10" t="s">
        <v>3534</v>
      </c>
      <c r="I521" s="10" t="s">
        <v>3535</v>
      </c>
      <c r="J521" s="10" t="s">
        <v>4796</v>
      </c>
    </row>
    <row r="522" spans="1:10">
      <c r="A522" s="11" t="s">
        <v>543</v>
      </c>
      <c r="B522" s="8" t="s">
        <v>4</v>
      </c>
      <c r="C522" s="8" t="s">
        <v>306</v>
      </c>
      <c r="D522" s="13">
        <v>126422.24</v>
      </c>
      <c r="E522" s="14" t="s">
        <v>544</v>
      </c>
      <c r="F522" s="10" t="s">
        <v>545</v>
      </c>
      <c r="G522" s="10" t="s">
        <v>5199</v>
      </c>
      <c r="H522" s="10" t="s">
        <v>3866</v>
      </c>
      <c r="I522" s="10" t="s">
        <v>3649</v>
      </c>
      <c r="J522" s="10" t="s">
        <v>4735</v>
      </c>
    </row>
    <row r="523" spans="1:10" ht="27">
      <c r="A523" s="11" t="s">
        <v>2122</v>
      </c>
      <c r="B523" s="8" t="s">
        <v>4</v>
      </c>
      <c r="C523" s="8" t="s">
        <v>678</v>
      </c>
      <c r="D523" s="13">
        <v>15586.270000000004</v>
      </c>
      <c r="E523" s="14" t="s">
        <v>2121</v>
      </c>
      <c r="F523" s="10" t="s">
        <v>4224</v>
      </c>
      <c r="G523" s="10" t="s">
        <v>5337</v>
      </c>
      <c r="H523" s="10" t="s">
        <v>3534</v>
      </c>
      <c r="I523" s="10" t="s">
        <v>3535</v>
      </c>
      <c r="J523" s="10" t="s">
        <v>4223</v>
      </c>
    </row>
    <row r="524" spans="1:10">
      <c r="A524" s="11" t="s">
        <v>4198</v>
      </c>
      <c r="B524" s="8" t="s">
        <v>4</v>
      </c>
      <c r="C524" s="8" t="s">
        <v>7049</v>
      </c>
      <c r="D524" s="13">
        <v>1051591.18</v>
      </c>
      <c r="E524" s="49" t="s">
        <v>7045</v>
      </c>
      <c r="F524" s="10"/>
      <c r="G524" s="92" t="s">
        <v>6883</v>
      </c>
      <c r="H524" s="10" t="s">
        <v>6884</v>
      </c>
      <c r="I524" s="10" t="s">
        <v>3544</v>
      </c>
      <c r="J524" s="92" t="s">
        <v>6781</v>
      </c>
    </row>
    <row r="525" spans="1:10" ht="27">
      <c r="A525" s="11" t="s">
        <v>2035</v>
      </c>
      <c r="B525" s="8" t="s">
        <v>4</v>
      </c>
      <c r="C525" s="8" t="s">
        <v>114</v>
      </c>
      <c r="D525" s="13">
        <v>16617.52</v>
      </c>
      <c r="E525" s="14" t="s">
        <v>2036</v>
      </c>
      <c r="F525" s="10" t="s">
        <v>4801</v>
      </c>
      <c r="G525" s="10" t="s">
        <v>4983</v>
      </c>
      <c r="H525" s="10" t="s">
        <v>3818</v>
      </c>
      <c r="I525" s="10" t="s">
        <v>3544</v>
      </c>
      <c r="J525" s="10" t="s">
        <v>4800</v>
      </c>
    </row>
    <row r="526" spans="1:10" ht="27">
      <c r="A526" s="11" t="s">
        <v>3469</v>
      </c>
      <c r="B526" s="8" t="s">
        <v>4</v>
      </c>
      <c r="C526" s="8" t="s">
        <v>678</v>
      </c>
      <c r="D526" s="13">
        <v>107.03</v>
      </c>
      <c r="E526" s="14" t="s">
        <v>3468</v>
      </c>
      <c r="F526" s="10"/>
      <c r="G526" s="10" t="s">
        <v>5530</v>
      </c>
      <c r="H526" s="10" t="s">
        <v>3534</v>
      </c>
      <c r="I526" s="10" t="s">
        <v>3535</v>
      </c>
      <c r="J526" s="10" t="s">
        <v>3556</v>
      </c>
    </row>
    <row r="527" spans="1:10">
      <c r="A527" s="11" t="s">
        <v>93</v>
      </c>
      <c r="B527" s="8" t="s">
        <v>4</v>
      </c>
      <c r="C527" s="8" t="s">
        <v>45</v>
      </c>
      <c r="D527" s="13">
        <v>42468.75</v>
      </c>
      <c r="E527" s="14" t="s">
        <v>94</v>
      </c>
      <c r="F527" s="10" t="s">
        <v>48</v>
      </c>
      <c r="G527" s="10" t="s">
        <v>5214</v>
      </c>
      <c r="H527" s="10" t="s">
        <v>3636</v>
      </c>
      <c r="I527" s="10" t="s">
        <v>3637</v>
      </c>
      <c r="J527" s="10" t="s">
        <v>4338</v>
      </c>
    </row>
    <row r="528" spans="1:10">
      <c r="A528" s="11" t="s">
        <v>182</v>
      </c>
      <c r="B528" s="8" t="s">
        <v>4</v>
      </c>
      <c r="C528" s="8" t="s">
        <v>45</v>
      </c>
      <c r="D528" s="13">
        <v>260885.12</v>
      </c>
      <c r="E528" s="14" t="s">
        <v>183</v>
      </c>
      <c r="F528" s="10" t="s">
        <v>167</v>
      </c>
      <c r="G528" s="10" t="s">
        <v>5154</v>
      </c>
      <c r="H528" s="10" t="s">
        <v>3534</v>
      </c>
      <c r="I528" s="10" t="s">
        <v>3535</v>
      </c>
      <c r="J528" s="10" t="s">
        <v>4376</v>
      </c>
    </row>
    <row r="529" spans="1:10">
      <c r="A529" s="11" t="s">
        <v>1107</v>
      </c>
      <c r="B529" s="8" t="s">
        <v>4</v>
      </c>
      <c r="C529" s="8" t="s">
        <v>45</v>
      </c>
      <c r="D529" s="13">
        <v>65080.67</v>
      </c>
      <c r="E529" s="14" t="s">
        <v>1106</v>
      </c>
      <c r="F529" s="10"/>
      <c r="G529" s="10" t="s">
        <v>5241</v>
      </c>
      <c r="H529" s="10" t="s">
        <v>3534</v>
      </c>
      <c r="I529" s="10" t="s">
        <v>3535</v>
      </c>
      <c r="J529" s="10" t="s">
        <v>4463</v>
      </c>
    </row>
    <row r="530" spans="1:10">
      <c r="A530" s="11" t="s">
        <v>3208</v>
      </c>
      <c r="B530" s="8" t="s">
        <v>4</v>
      </c>
      <c r="C530" s="8" t="s">
        <v>2411</v>
      </c>
      <c r="D530" s="13">
        <v>1396.9099999999999</v>
      </c>
      <c r="E530" s="14" t="s">
        <v>3207</v>
      </c>
      <c r="F530" s="10" t="s">
        <v>4941</v>
      </c>
      <c r="G530" s="10" t="s">
        <v>5471</v>
      </c>
      <c r="H530" s="10" t="s">
        <v>3534</v>
      </c>
      <c r="I530" s="10" t="s">
        <v>3535</v>
      </c>
      <c r="J530" s="10" t="s">
        <v>4940</v>
      </c>
    </row>
    <row r="531" spans="1:10">
      <c r="A531" s="11" t="s">
        <v>2982</v>
      </c>
      <c r="B531" s="8" t="s">
        <v>4</v>
      </c>
      <c r="C531" s="8" t="s">
        <v>2411</v>
      </c>
      <c r="D531" s="13">
        <v>3851.49</v>
      </c>
      <c r="E531" s="14" t="s">
        <v>2981</v>
      </c>
      <c r="F531" s="10"/>
      <c r="G531" s="10" t="s">
        <v>5424</v>
      </c>
      <c r="H531" s="10" t="s">
        <v>3818</v>
      </c>
      <c r="I531" s="10" t="s">
        <v>3544</v>
      </c>
      <c r="J531" s="10" t="s">
        <v>4937</v>
      </c>
    </row>
    <row r="532" spans="1:10" ht="27">
      <c r="A532" s="11" t="s">
        <v>3108</v>
      </c>
      <c r="B532" s="8" t="s">
        <v>4</v>
      </c>
      <c r="C532" s="8" t="s">
        <v>630</v>
      </c>
      <c r="D532" s="13">
        <v>2275</v>
      </c>
      <c r="E532" s="14" t="s">
        <v>3107</v>
      </c>
      <c r="F532" s="10" t="s">
        <v>4700</v>
      </c>
      <c r="G532" s="10" t="s">
        <v>5450</v>
      </c>
      <c r="H532" s="10" t="s">
        <v>3652</v>
      </c>
      <c r="I532" s="10" t="s">
        <v>3578</v>
      </c>
      <c r="J532" s="10" t="s">
        <v>4699</v>
      </c>
    </row>
    <row r="533" spans="1:10" ht="27">
      <c r="A533" s="11" t="s">
        <v>369</v>
      </c>
      <c r="B533" s="8" t="s">
        <v>4</v>
      </c>
      <c r="C533" s="8" t="s">
        <v>363</v>
      </c>
      <c r="D533" s="13">
        <v>1093315.2599999998</v>
      </c>
      <c r="E533" s="14" t="s">
        <v>370</v>
      </c>
      <c r="F533" s="10" t="s">
        <v>371</v>
      </c>
      <c r="G533" s="10" t="s">
        <v>5135</v>
      </c>
      <c r="H533" s="10" t="s">
        <v>3611</v>
      </c>
      <c r="I533" s="10" t="s">
        <v>3535</v>
      </c>
      <c r="J533" s="10" t="s">
        <v>4547</v>
      </c>
    </row>
    <row r="534" spans="1:10" ht="27">
      <c r="A534" s="11" t="s">
        <v>428</v>
      </c>
      <c r="B534" s="8" t="s">
        <v>4</v>
      </c>
      <c r="C534" s="8" t="s">
        <v>363</v>
      </c>
      <c r="D534" s="13">
        <v>5235.6000000000004</v>
      </c>
      <c r="E534" s="14" t="s">
        <v>429</v>
      </c>
      <c r="F534" s="10" t="s">
        <v>371</v>
      </c>
      <c r="G534" s="10" t="s">
        <v>5413</v>
      </c>
      <c r="H534" s="10" t="s">
        <v>4583</v>
      </c>
      <c r="I534" s="10" t="s">
        <v>3762</v>
      </c>
      <c r="J534" s="10" t="s">
        <v>4582</v>
      </c>
    </row>
    <row r="535" spans="1:10" ht="27">
      <c r="A535" s="11" t="s">
        <v>392</v>
      </c>
      <c r="B535" s="8" t="s">
        <v>4</v>
      </c>
      <c r="C535" s="8" t="s">
        <v>363</v>
      </c>
      <c r="D535" s="13">
        <v>17099.739999999998</v>
      </c>
      <c r="E535" s="14" t="s">
        <v>393</v>
      </c>
      <c r="F535" s="10" t="s">
        <v>371</v>
      </c>
      <c r="G535" s="10" t="s">
        <v>5330</v>
      </c>
      <c r="H535" s="10" t="s">
        <v>3977</v>
      </c>
      <c r="I535" s="10" t="s">
        <v>3978</v>
      </c>
      <c r="J535" s="10" t="s">
        <v>4558</v>
      </c>
    </row>
    <row r="536" spans="1:10" ht="27">
      <c r="A536" s="11" t="s">
        <v>416</v>
      </c>
      <c r="B536" s="8" t="s">
        <v>4</v>
      </c>
      <c r="C536" s="8" t="s">
        <v>363</v>
      </c>
      <c r="D536" s="13">
        <v>8034.0399999999991</v>
      </c>
      <c r="E536" s="14" t="s">
        <v>417</v>
      </c>
      <c r="F536" s="10" t="s">
        <v>371</v>
      </c>
      <c r="G536" s="10" t="s">
        <v>5384</v>
      </c>
      <c r="H536" s="10" t="s">
        <v>3821</v>
      </c>
      <c r="I536" s="10" t="s">
        <v>3544</v>
      </c>
      <c r="J536" s="10" t="s">
        <v>4573</v>
      </c>
    </row>
    <row r="537" spans="1:10" ht="27">
      <c r="A537" s="11" t="s">
        <v>424</v>
      </c>
      <c r="B537" s="8" t="s">
        <v>4</v>
      </c>
      <c r="C537" s="8" t="s">
        <v>363</v>
      </c>
      <c r="D537" s="13">
        <v>6132.9300000000012</v>
      </c>
      <c r="E537" s="14" t="s">
        <v>425</v>
      </c>
      <c r="F537" s="10" t="s">
        <v>371</v>
      </c>
      <c r="G537" s="10" t="s">
        <v>5403</v>
      </c>
      <c r="H537" s="10" t="s">
        <v>4580</v>
      </c>
      <c r="I537" s="10" t="s">
        <v>3535</v>
      </c>
      <c r="J537" s="10" t="s">
        <v>4579</v>
      </c>
    </row>
    <row r="538" spans="1:10" ht="27">
      <c r="A538" s="11" t="s">
        <v>436</v>
      </c>
      <c r="B538" s="8" t="s">
        <v>4</v>
      </c>
      <c r="C538" s="8" t="s">
        <v>363</v>
      </c>
      <c r="D538" s="13">
        <v>1109.24</v>
      </c>
      <c r="E538" s="14" t="s">
        <v>437</v>
      </c>
      <c r="F538" s="10" t="s">
        <v>371</v>
      </c>
      <c r="G538" s="10" t="s">
        <v>5477</v>
      </c>
      <c r="H538" s="10" t="s">
        <v>3896</v>
      </c>
      <c r="I538" s="10" t="s">
        <v>3649</v>
      </c>
      <c r="J538" s="10" t="s">
        <v>4587</v>
      </c>
    </row>
    <row r="539" spans="1:10" ht="27">
      <c r="A539" s="11" t="s">
        <v>384</v>
      </c>
      <c r="B539" s="8" t="s">
        <v>4</v>
      </c>
      <c r="C539" s="8" t="s">
        <v>363</v>
      </c>
      <c r="D539" s="13">
        <v>29467.939999999995</v>
      </c>
      <c r="E539" s="14" t="s">
        <v>385</v>
      </c>
      <c r="F539" s="10" t="s">
        <v>371</v>
      </c>
      <c r="G539" s="10" t="s">
        <v>5299</v>
      </c>
      <c r="H539" s="10" t="s">
        <v>4081</v>
      </c>
      <c r="I539" s="10" t="s">
        <v>4082</v>
      </c>
      <c r="J539" s="10" t="s">
        <v>4554</v>
      </c>
    </row>
    <row r="540" spans="1:10" ht="27">
      <c r="A540" s="11" t="s">
        <v>376</v>
      </c>
      <c r="B540" s="8" t="s">
        <v>4</v>
      </c>
      <c r="C540" s="8" t="s">
        <v>363</v>
      </c>
      <c r="D540" s="13">
        <v>41816.43</v>
      </c>
      <c r="E540" s="14" t="s">
        <v>377</v>
      </c>
      <c r="F540" s="10" t="s">
        <v>371</v>
      </c>
      <c r="G540" s="10" t="s">
        <v>5278</v>
      </c>
      <c r="H540" s="10" t="s">
        <v>3602</v>
      </c>
      <c r="I540" s="10" t="s">
        <v>3551</v>
      </c>
      <c r="J540" s="10" t="s">
        <v>4550</v>
      </c>
    </row>
    <row r="541" spans="1:10" ht="27">
      <c r="A541" s="11" t="s">
        <v>412</v>
      </c>
      <c r="B541" s="8" t="s">
        <v>4</v>
      </c>
      <c r="C541" s="8" t="s">
        <v>363</v>
      </c>
      <c r="D541" s="13">
        <v>8967.9499999999989</v>
      </c>
      <c r="E541" s="14" t="s">
        <v>413</v>
      </c>
      <c r="F541" s="10" t="s">
        <v>371</v>
      </c>
      <c r="G541" s="10" t="s">
        <v>5379</v>
      </c>
      <c r="H541" s="10" t="s">
        <v>4394</v>
      </c>
      <c r="I541" s="10" t="s">
        <v>3544</v>
      </c>
      <c r="J541" s="10" t="s">
        <v>4571</v>
      </c>
    </row>
    <row r="542" spans="1:10" ht="27">
      <c r="A542" s="11" t="s">
        <v>414</v>
      </c>
      <c r="B542" s="8" t="s">
        <v>4</v>
      </c>
      <c r="C542" s="8" t="s">
        <v>363</v>
      </c>
      <c r="D542" s="13">
        <v>8255.75</v>
      </c>
      <c r="E542" s="14" t="s">
        <v>415</v>
      </c>
      <c r="F542" s="10" t="s">
        <v>371</v>
      </c>
      <c r="G542" s="10" t="s">
        <v>5383</v>
      </c>
      <c r="H542" s="10" t="s">
        <v>3674</v>
      </c>
      <c r="I542" s="10" t="s">
        <v>3584</v>
      </c>
      <c r="J542" s="10" t="s">
        <v>4572</v>
      </c>
    </row>
    <row r="543" spans="1:10" ht="27">
      <c r="A543" s="11" t="s">
        <v>394</v>
      </c>
      <c r="B543" s="8" t="s">
        <v>4</v>
      </c>
      <c r="C543" s="8" t="s">
        <v>363</v>
      </c>
      <c r="D543" s="13">
        <v>12683.630000000001</v>
      </c>
      <c r="E543" s="14" t="s">
        <v>395</v>
      </c>
      <c r="F543" s="10" t="s">
        <v>371</v>
      </c>
      <c r="G543" s="10" t="s">
        <v>5348</v>
      </c>
      <c r="H543" s="10" t="s">
        <v>3801</v>
      </c>
      <c r="I543" s="10" t="s">
        <v>3796</v>
      </c>
      <c r="J543" s="10" t="s">
        <v>4559</v>
      </c>
    </row>
    <row r="544" spans="1:10" ht="27">
      <c r="A544" s="11" t="s">
        <v>388</v>
      </c>
      <c r="B544" s="8" t="s">
        <v>4</v>
      </c>
      <c r="C544" s="8" t="s">
        <v>363</v>
      </c>
      <c r="D544" s="13">
        <v>23268.41</v>
      </c>
      <c r="E544" s="14" t="s">
        <v>389</v>
      </c>
      <c r="F544" s="10" t="s">
        <v>371</v>
      </c>
      <c r="G544" s="10" t="s">
        <v>5309</v>
      </c>
      <c r="H544" s="10" t="s">
        <v>3699</v>
      </c>
      <c r="I544" s="10" t="s">
        <v>3700</v>
      </c>
      <c r="J544" s="10" t="s">
        <v>4556</v>
      </c>
    </row>
    <row r="545" spans="1:10" ht="27">
      <c r="A545" s="11" t="s">
        <v>380</v>
      </c>
      <c r="B545" s="8" t="s">
        <v>4</v>
      </c>
      <c r="C545" s="8" t="s">
        <v>363</v>
      </c>
      <c r="D545" s="13">
        <v>36222.270000000004</v>
      </c>
      <c r="E545" s="14" t="s">
        <v>381</v>
      </c>
      <c r="F545" s="10" t="s">
        <v>371</v>
      </c>
      <c r="G545" s="10" t="s">
        <v>5290</v>
      </c>
      <c r="H545" s="10" t="s">
        <v>4226</v>
      </c>
      <c r="I545" s="10" t="s">
        <v>3588</v>
      </c>
      <c r="J545" s="10" t="s">
        <v>4552</v>
      </c>
    </row>
    <row r="546" spans="1:10" ht="27">
      <c r="A546" s="11" t="s">
        <v>430</v>
      </c>
      <c r="B546" s="8" t="s">
        <v>4</v>
      </c>
      <c r="C546" s="8" t="s">
        <v>363</v>
      </c>
      <c r="D546" s="13">
        <v>4980.7099999999991</v>
      </c>
      <c r="E546" s="14" t="s">
        <v>431</v>
      </c>
      <c r="F546" s="10" t="s">
        <v>371</v>
      </c>
      <c r="G546" s="10" t="s">
        <v>5415</v>
      </c>
      <c r="H546" s="10" t="s">
        <v>3934</v>
      </c>
      <c r="I546" s="10" t="s">
        <v>3691</v>
      </c>
      <c r="J546" s="10" t="s">
        <v>4584</v>
      </c>
    </row>
    <row r="547" spans="1:10" ht="27">
      <c r="A547" s="11" t="s">
        <v>420</v>
      </c>
      <c r="B547" s="8" t="s">
        <v>4</v>
      </c>
      <c r="C547" s="8" t="s">
        <v>363</v>
      </c>
      <c r="D547" s="13">
        <v>7744.63</v>
      </c>
      <c r="E547" s="14" t="s">
        <v>421</v>
      </c>
      <c r="F547" s="10" t="s">
        <v>371</v>
      </c>
      <c r="G547" s="10" t="s">
        <v>5389</v>
      </c>
      <c r="H547" s="10" t="s">
        <v>4576</v>
      </c>
      <c r="I547" s="10" t="s">
        <v>3792</v>
      </c>
      <c r="J547" s="10" t="s">
        <v>4575</v>
      </c>
    </row>
    <row r="548" spans="1:10" ht="27">
      <c r="A548" s="11" t="s">
        <v>432</v>
      </c>
      <c r="B548" s="8" t="s">
        <v>4</v>
      </c>
      <c r="C548" s="8" t="s">
        <v>363</v>
      </c>
      <c r="D548" s="13">
        <v>4822.6499999999996</v>
      </c>
      <c r="E548" s="14" t="s">
        <v>433</v>
      </c>
      <c r="F548" s="10" t="s">
        <v>371</v>
      </c>
      <c r="G548" s="10" t="s">
        <v>5417</v>
      </c>
      <c r="H548" s="10" t="s">
        <v>3791</v>
      </c>
      <c r="I548" s="10" t="s">
        <v>3792</v>
      </c>
      <c r="J548" s="10" t="s">
        <v>4585</v>
      </c>
    </row>
    <row r="549" spans="1:10" ht="27">
      <c r="A549" s="11" t="s">
        <v>440</v>
      </c>
      <c r="B549" s="8" t="s">
        <v>4</v>
      </c>
      <c r="C549" s="8" t="s">
        <v>363</v>
      </c>
      <c r="D549" s="13">
        <v>344.05999999999995</v>
      </c>
      <c r="E549" s="14" t="s">
        <v>441</v>
      </c>
      <c r="F549" s="10" t="s">
        <v>371</v>
      </c>
      <c r="G549" s="10" t="s">
        <v>5515</v>
      </c>
      <c r="H549" s="10" t="s">
        <v>4312</v>
      </c>
      <c r="I549" s="10" t="s">
        <v>3544</v>
      </c>
      <c r="J549" s="10" t="s">
        <v>4589</v>
      </c>
    </row>
    <row r="550" spans="1:10" ht="27">
      <c r="A550" s="11" t="s">
        <v>418</v>
      </c>
      <c r="B550" s="8" t="s">
        <v>4</v>
      </c>
      <c r="C550" s="8" t="s">
        <v>363</v>
      </c>
      <c r="D550" s="13">
        <v>8017.3600000000006</v>
      </c>
      <c r="E550" s="14" t="s">
        <v>419</v>
      </c>
      <c r="F550" s="10" t="s">
        <v>371</v>
      </c>
      <c r="G550" s="10" t="s">
        <v>5385</v>
      </c>
      <c r="H550" s="10" t="s">
        <v>4449</v>
      </c>
      <c r="I550" s="10" t="s">
        <v>3588</v>
      </c>
      <c r="J550" s="10" t="s">
        <v>4574</v>
      </c>
    </row>
    <row r="551" spans="1:10" ht="27">
      <c r="A551" s="11" t="s">
        <v>408</v>
      </c>
      <c r="B551" s="8" t="s">
        <v>4</v>
      </c>
      <c r="C551" s="8" t="s">
        <v>363</v>
      </c>
      <c r="D551" s="13">
        <v>9583.98</v>
      </c>
      <c r="E551" s="14" t="s">
        <v>409</v>
      </c>
      <c r="F551" s="10" t="s">
        <v>371</v>
      </c>
      <c r="G551" s="10" t="s">
        <v>5372</v>
      </c>
      <c r="H551" s="10" t="s">
        <v>4569</v>
      </c>
      <c r="I551" s="10" t="s">
        <v>3544</v>
      </c>
      <c r="J551" s="10" t="s">
        <v>4568</v>
      </c>
    </row>
    <row r="552" spans="1:10" ht="27">
      <c r="A552" s="11" t="s">
        <v>410</v>
      </c>
      <c r="B552" s="8" t="s">
        <v>4</v>
      </c>
      <c r="C552" s="8" t="s">
        <v>363</v>
      </c>
      <c r="D552" s="13">
        <v>9464.51</v>
      </c>
      <c r="E552" s="14" t="s">
        <v>411</v>
      </c>
      <c r="F552" s="10" t="s">
        <v>371</v>
      </c>
      <c r="G552" s="10" t="s">
        <v>5373</v>
      </c>
      <c r="H552" s="10" t="s">
        <v>4358</v>
      </c>
      <c r="I552" s="10" t="s">
        <v>3777</v>
      </c>
      <c r="J552" s="10" t="s">
        <v>4570</v>
      </c>
    </row>
    <row r="553" spans="1:10" ht="27">
      <c r="A553" s="11" t="s">
        <v>396</v>
      </c>
      <c r="B553" s="8" t="s">
        <v>4</v>
      </c>
      <c r="C553" s="8" t="s">
        <v>363</v>
      </c>
      <c r="D553" s="13">
        <v>10945.689999999999</v>
      </c>
      <c r="E553" s="14" t="s">
        <v>397</v>
      </c>
      <c r="F553" s="10" t="s">
        <v>371</v>
      </c>
      <c r="G553" s="10" t="s">
        <v>5361</v>
      </c>
      <c r="H553" s="10" t="s">
        <v>4561</v>
      </c>
      <c r="I553" s="10" t="s">
        <v>3544</v>
      </c>
      <c r="J553" s="10" t="s">
        <v>4560</v>
      </c>
    </row>
    <row r="554" spans="1:10" ht="27">
      <c r="A554" s="11" t="s">
        <v>438</v>
      </c>
      <c r="B554" s="8" t="s">
        <v>4</v>
      </c>
      <c r="C554" s="8" t="s">
        <v>363</v>
      </c>
      <c r="D554" s="13">
        <v>917.27</v>
      </c>
      <c r="E554" s="14" t="s">
        <v>439</v>
      </c>
      <c r="F554" s="10" t="s">
        <v>371</v>
      </c>
      <c r="G554" s="10" t="s">
        <v>5486</v>
      </c>
      <c r="H554" s="10" t="s">
        <v>3818</v>
      </c>
      <c r="I554" s="10" t="s">
        <v>3544</v>
      </c>
      <c r="J554" s="10" t="s">
        <v>4588</v>
      </c>
    </row>
    <row r="555" spans="1:10" ht="27">
      <c r="A555" s="11" t="s">
        <v>374</v>
      </c>
      <c r="B555" s="8" t="s">
        <v>4</v>
      </c>
      <c r="C555" s="8" t="s">
        <v>363</v>
      </c>
      <c r="D555" s="13">
        <v>52037.719999999994</v>
      </c>
      <c r="E555" s="14" t="s">
        <v>375</v>
      </c>
      <c r="F555" s="10" t="s">
        <v>371</v>
      </c>
      <c r="G555" s="10" t="s">
        <v>5264</v>
      </c>
      <c r="H555" s="10" t="s">
        <v>4549</v>
      </c>
      <c r="I555" s="10" t="s">
        <v>3691</v>
      </c>
      <c r="J555" s="10" t="s">
        <v>4548</v>
      </c>
    </row>
    <row r="556" spans="1:10" ht="27">
      <c r="A556" s="11" t="s">
        <v>422</v>
      </c>
      <c r="B556" s="8" t="s">
        <v>4</v>
      </c>
      <c r="C556" s="8" t="s">
        <v>363</v>
      </c>
      <c r="D556" s="13">
        <v>6714.81</v>
      </c>
      <c r="E556" s="14" t="s">
        <v>423</v>
      </c>
      <c r="F556" s="10" t="s">
        <v>371</v>
      </c>
      <c r="G556" s="10" t="s">
        <v>5400</v>
      </c>
      <c r="H556" s="10" t="s">
        <v>4578</v>
      </c>
      <c r="I556" s="10" t="s">
        <v>4202</v>
      </c>
      <c r="J556" s="10" t="s">
        <v>4577</v>
      </c>
    </row>
    <row r="557" spans="1:10" ht="27">
      <c r="A557" s="11" t="s">
        <v>378</v>
      </c>
      <c r="B557" s="8" t="s">
        <v>4</v>
      </c>
      <c r="C557" s="8" t="s">
        <v>363</v>
      </c>
      <c r="D557" s="13">
        <v>41150.65</v>
      </c>
      <c r="E557" s="14" t="s">
        <v>379</v>
      </c>
      <c r="F557" s="10" t="s">
        <v>371</v>
      </c>
      <c r="G557" s="10" t="s">
        <v>5281</v>
      </c>
      <c r="H557" s="10" t="s">
        <v>3703</v>
      </c>
      <c r="I557" s="10" t="s">
        <v>3704</v>
      </c>
      <c r="J557" s="10" t="s">
        <v>4551</v>
      </c>
    </row>
    <row r="558" spans="1:10" ht="27">
      <c r="A558" s="11" t="s">
        <v>386</v>
      </c>
      <c r="B558" s="8" t="s">
        <v>4</v>
      </c>
      <c r="C558" s="8" t="s">
        <v>363</v>
      </c>
      <c r="D558" s="13">
        <v>26442.84</v>
      </c>
      <c r="E558" s="14" t="s">
        <v>387</v>
      </c>
      <c r="F558" s="10" t="s">
        <v>371</v>
      </c>
      <c r="G558" s="10" t="s">
        <v>5302</v>
      </c>
      <c r="H558" s="10" t="s">
        <v>3577</v>
      </c>
      <c r="I558" s="10" t="s">
        <v>3578</v>
      </c>
      <c r="J558" s="10" t="s">
        <v>4555</v>
      </c>
    </row>
    <row r="559" spans="1:10" ht="27">
      <c r="A559" s="11" t="s">
        <v>382</v>
      </c>
      <c r="B559" s="8" t="s">
        <v>4</v>
      </c>
      <c r="C559" s="8" t="s">
        <v>363</v>
      </c>
      <c r="D559" s="13">
        <v>31402.42</v>
      </c>
      <c r="E559" s="14" t="s">
        <v>383</v>
      </c>
      <c r="F559" s="10" t="s">
        <v>371</v>
      </c>
      <c r="G559" s="10" t="s">
        <v>5297</v>
      </c>
      <c r="H559" s="10" t="s">
        <v>3577</v>
      </c>
      <c r="I559" s="10" t="s">
        <v>3578</v>
      </c>
      <c r="J559" s="10" t="s">
        <v>4553</v>
      </c>
    </row>
    <row r="560" spans="1:10" ht="27">
      <c r="A560" s="11" t="s">
        <v>398</v>
      </c>
      <c r="B560" s="8" t="s">
        <v>4</v>
      </c>
      <c r="C560" s="8" t="s">
        <v>363</v>
      </c>
      <c r="D560" s="13">
        <v>10839.619999999999</v>
      </c>
      <c r="E560" s="14" t="s">
        <v>399</v>
      </c>
      <c r="F560" s="10" t="s">
        <v>371</v>
      </c>
      <c r="G560" s="10" t="s">
        <v>5362</v>
      </c>
      <c r="H560" s="10" t="s">
        <v>3770</v>
      </c>
      <c r="I560" s="10" t="s">
        <v>4204</v>
      </c>
      <c r="J560" s="10" t="s">
        <v>4562</v>
      </c>
    </row>
    <row r="561" spans="1:10" ht="27">
      <c r="A561" s="11" t="s">
        <v>406</v>
      </c>
      <c r="B561" s="8" t="s">
        <v>4</v>
      </c>
      <c r="C561" s="8" t="s">
        <v>363</v>
      </c>
      <c r="D561" s="13">
        <v>9920.5899999999983</v>
      </c>
      <c r="E561" s="14" t="s">
        <v>407</v>
      </c>
      <c r="F561" s="10" t="s">
        <v>371</v>
      </c>
      <c r="G561" s="10" t="s">
        <v>5369</v>
      </c>
      <c r="H561" s="10" t="s">
        <v>4330</v>
      </c>
      <c r="I561" s="10" t="s">
        <v>4331</v>
      </c>
      <c r="J561" s="10" t="s">
        <v>4567</v>
      </c>
    </row>
    <row r="562" spans="1:10" ht="27">
      <c r="A562" s="11" t="s">
        <v>372</v>
      </c>
      <c r="B562" s="8" t="s">
        <v>4</v>
      </c>
      <c r="C562" s="8" t="s">
        <v>363</v>
      </c>
      <c r="D562" s="13">
        <v>53459.600000000006</v>
      </c>
      <c r="E562" s="14" t="s">
        <v>373</v>
      </c>
      <c r="F562" s="10" t="s">
        <v>371</v>
      </c>
      <c r="G562" s="10" t="s">
        <v>5261</v>
      </c>
      <c r="H562" s="10" t="s">
        <v>4410</v>
      </c>
      <c r="I562" s="10" t="s">
        <v>3637</v>
      </c>
      <c r="J562" s="10" t="s">
        <v>4412</v>
      </c>
    </row>
    <row r="563" spans="1:10" ht="27">
      <c r="A563" s="11" t="s">
        <v>390</v>
      </c>
      <c r="B563" s="8" t="s">
        <v>4</v>
      </c>
      <c r="C563" s="8" t="s">
        <v>363</v>
      </c>
      <c r="D563" s="13">
        <v>18981.95</v>
      </c>
      <c r="E563" s="14" t="s">
        <v>391</v>
      </c>
      <c r="F563" s="10" t="s">
        <v>371</v>
      </c>
      <c r="G563" s="10" t="s">
        <v>5321</v>
      </c>
      <c r="H563" s="10" t="s">
        <v>3668</v>
      </c>
      <c r="I563" s="10" t="s">
        <v>3669</v>
      </c>
      <c r="J563" s="10" t="s">
        <v>4557</v>
      </c>
    </row>
    <row r="564" spans="1:10" ht="27">
      <c r="A564" s="11" t="s">
        <v>402</v>
      </c>
      <c r="B564" s="8" t="s">
        <v>4</v>
      </c>
      <c r="C564" s="8" t="s">
        <v>363</v>
      </c>
      <c r="D564" s="13">
        <v>10248.969999999999</v>
      </c>
      <c r="E564" s="14" t="s">
        <v>403</v>
      </c>
      <c r="F564" s="10" t="s">
        <v>371</v>
      </c>
      <c r="G564" s="10" t="s">
        <v>5365</v>
      </c>
      <c r="H564" s="10" t="s">
        <v>3648</v>
      </c>
      <c r="I564" s="10" t="s">
        <v>3649</v>
      </c>
      <c r="J564" s="10" t="s">
        <v>4564</v>
      </c>
    </row>
    <row r="565" spans="1:10" ht="27">
      <c r="A565" s="11" t="s">
        <v>434</v>
      </c>
      <c r="B565" s="8" t="s">
        <v>4</v>
      </c>
      <c r="C565" s="8" t="s">
        <v>363</v>
      </c>
      <c r="D565" s="13">
        <v>2330.91</v>
      </c>
      <c r="E565" s="14" t="s">
        <v>435</v>
      </c>
      <c r="F565" s="10" t="s">
        <v>371</v>
      </c>
      <c r="G565" s="10" t="s">
        <v>5448</v>
      </c>
      <c r="H565" s="10" t="s">
        <v>3543</v>
      </c>
      <c r="I565" s="10" t="s">
        <v>3544</v>
      </c>
      <c r="J565" s="10" t="s">
        <v>4586</v>
      </c>
    </row>
    <row r="566" spans="1:10" ht="27">
      <c r="A566" s="11" t="s">
        <v>404</v>
      </c>
      <c r="B566" s="8" t="s">
        <v>4</v>
      </c>
      <c r="C566" s="8" t="s">
        <v>363</v>
      </c>
      <c r="D566" s="13">
        <v>10023.230000000001</v>
      </c>
      <c r="E566" s="14" t="s">
        <v>405</v>
      </c>
      <c r="F566" s="10" t="s">
        <v>371</v>
      </c>
      <c r="G566" s="10" t="s">
        <v>5368</v>
      </c>
      <c r="H566" s="10" t="s">
        <v>4566</v>
      </c>
      <c r="I566" s="10" t="s">
        <v>3608</v>
      </c>
      <c r="J566" s="10" t="s">
        <v>4565</v>
      </c>
    </row>
    <row r="567" spans="1:10" ht="27">
      <c r="A567" s="11" t="s">
        <v>401</v>
      </c>
      <c r="B567" s="8" t="s">
        <v>4</v>
      </c>
      <c r="C567" s="8" t="s">
        <v>363</v>
      </c>
      <c r="D567" s="13">
        <v>10444.18</v>
      </c>
      <c r="E567" s="14" t="s">
        <v>400</v>
      </c>
      <c r="F567" s="10" t="s">
        <v>371</v>
      </c>
      <c r="G567" s="10" t="s">
        <v>5364</v>
      </c>
      <c r="H567" s="10" t="s">
        <v>4049</v>
      </c>
      <c r="I567" s="10" t="s">
        <v>3544</v>
      </c>
      <c r="J567" s="10" t="s">
        <v>4563</v>
      </c>
    </row>
    <row r="568" spans="1:10" ht="27">
      <c r="A568" s="11" t="s">
        <v>401</v>
      </c>
      <c r="B568" s="8" t="s">
        <v>4</v>
      </c>
      <c r="C568" s="8" t="s">
        <v>363</v>
      </c>
      <c r="D568" s="13">
        <v>220.6</v>
      </c>
      <c r="E568" s="14" t="s">
        <v>442</v>
      </c>
      <c r="F568" s="10" t="s">
        <v>371</v>
      </c>
      <c r="G568" s="10" t="s">
        <v>5521</v>
      </c>
      <c r="H568" s="10" t="s">
        <v>4049</v>
      </c>
      <c r="I568" s="10" t="s">
        <v>3544</v>
      </c>
      <c r="J568" s="10" t="s">
        <v>4590</v>
      </c>
    </row>
    <row r="569" spans="1:10" ht="27">
      <c r="A569" s="11" t="s">
        <v>426</v>
      </c>
      <c r="B569" s="8" t="s">
        <v>4</v>
      </c>
      <c r="C569" s="8" t="s">
        <v>363</v>
      </c>
      <c r="D569" s="13">
        <v>5546.14</v>
      </c>
      <c r="E569" s="14" t="s">
        <v>427</v>
      </c>
      <c r="F569" s="10" t="s">
        <v>371</v>
      </c>
      <c r="G569" s="10" t="s">
        <v>5411</v>
      </c>
      <c r="H569" s="10" t="s">
        <v>3782</v>
      </c>
      <c r="I569" s="10" t="s">
        <v>3783</v>
      </c>
      <c r="J569" s="10" t="s">
        <v>4581</v>
      </c>
    </row>
    <row r="570" spans="1:10" ht="27">
      <c r="A570" s="11" t="s">
        <v>966</v>
      </c>
      <c r="B570" s="8" t="s">
        <v>4</v>
      </c>
      <c r="C570" s="8" t="s">
        <v>283</v>
      </c>
      <c r="D570" s="13">
        <v>119865.48000000001</v>
      </c>
      <c r="E570" s="14" t="s">
        <v>965</v>
      </c>
      <c r="F570" s="10" t="s">
        <v>967</v>
      </c>
      <c r="G570" s="10" t="s">
        <v>5200</v>
      </c>
      <c r="H570" s="10" t="s">
        <v>4897</v>
      </c>
      <c r="I570" s="10" t="s">
        <v>3551</v>
      </c>
      <c r="J570" s="10" t="s">
        <v>4896</v>
      </c>
    </row>
    <row r="571" spans="1:10" ht="27">
      <c r="A571" s="11" t="s">
        <v>2499</v>
      </c>
      <c r="B571" s="8" t="s">
        <v>4</v>
      </c>
      <c r="C571" s="8" t="s">
        <v>678</v>
      </c>
      <c r="D571" s="13">
        <v>10973</v>
      </c>
      <c r="E571" s="14" t="s">
        <v>2498</v>
      </c>
      <c r="F571" s="10" t="s">
        <v>4233</v>
      </c>
      <c r="G571" s="10" t="s">
        <v>5360</v>
      </c>
      <c r="H571" s="10" t="s">
        <v>3543</v>
      </c>
      <c r="I571" s="10" t="s">
        <v>3544</v>
      </c>
      <c r="J571" s="10" t="s">
        <v>4232</v>
      </c>
    </row>
    <row r="572" spans="1:10" ht="27">
      <c r="A572" s="11" t="s">
        <v>3118</v>
      </c>
      <c r="B572" s="8" t="s">
        <v>4</v>
      </c>
      <c r="C572" s="8" t="s">
        <v>678</v>
      </c>
      <c r="D572" s="13">
        <v>2236.2099999999996</v>
      </c>
      <c r="E572" s="14" t="s">
        <v>3117</v>
      </c>
      <c r="F572" s="10" t="s">
        <v>4233</v>
      </c>
      <c r="G572" s="10" t="s">
        <v>5452</v>
      </c>
      <c r="H572" s="10" t="s">
        <v>4255</v>
      </c>
      <c r="I572" s="10" t="s">
        <v>3544</v>
      </c>
      <c r="J572" s="10" t="s">
        <v>4254</v>
      </c>
    </row>
    <row r="573" spans="1:10" ht="27">
      <c r="A573" s="11" t="s">
        <v>1523</v>
      </c>
      <c r="B573" s="8" t="s">
        <v>4</v>
      </c>
      <c r="C573" s="8" t="s">
        <v>114</v>
      </c>
      <c r="D573" s="13">
        <v>28155</v>
      </c>
      <c r="E573" s="14" t="s">
        <v>1522</v>
      </c>
      <c r="F573" s="10" t="s">
        <v>3541</v>
      </c>
      <c r="G573" s="10" t="s">
        <v>5301</v>
      </c>
      <c r="H573" s="10" t="s">
        <v>3534</v>
      </c>
      <c r="I573" s="10" t="s">
        <v>3535</v>
      </c>
      <c r="J573" s="10" t="s">
        <v>4784</v>
      </c>
    </row>
    <row r="574" spans="1:10">
      <c r="A574" s="11" t="s">
        <v>2326</v>
      </c>
      <c r="B574" s="8" t="s">
        <v>4</v>
      </c>
      <c r="C574" s="8" t="s">
        <v>2324</v>
      </c>
      <c r="D574" s="13">
        <v>12985.46</v>
      </c>
      <c r="E574" s="14" t="s">
        <v>2325</v>
      </c>
      <c r="F574" s="10" t="s">
        <v>4510</v>
      </c>
      <c r="G574" s="10" t="s">
        <v>5347</v>
      </c>
      <c r="H574" s="10" t="s">
        <v>3543</v>
      </c>
      <c r="I574" s="10" t="s">
        <v>3544</v>
      </c>
      <c r="J574" s="10" t="s">
        <v>4509</v>
      </c>
    </row>
    <row r="575" spans="1:10">
      <c r="A575" s="11" t="s">
        <v>10</v>
      </c>
      <c r="B575" s="8" t="s">
        <v>4</v>
      </c>
      <c r="C575" s="8" t="s">
        <v>7049</v>
      </c>
      <c r="D575" s="13">
        <v>12250000</v>
      </c>
      <c r="E575" s="14" t="s">
        <v>9</v>
      </c>
      <c r="F575" s="10" t="s">
        <v>11</v>
      </c>
      <c r="G575" s="10" t="s">
        <v>4995</v>
      </c>
      <c r="H575" s="10" t="s">
        <v>3703</v>
      </c>
      <c r="I575" s="10" t="s">
        <v>3704</v>
      </c>
      <c r="J575" s="10" t="s">
        <v>4276</v>
      </c>
    </row>
    <row r="576" spans="1:10" ht="27">
      <c r="A576" s="11" t="s">
        <v>311</v>
      </c>
      <c r="B576" s="8" t="s">
        <v>4</v>
      </c>
      <c r="C576" s="8" t="s">
        <v>283</v>
      </c>
      <c r="D576" s="13">
        <v>2503043.709999999</v>
      </c>
      <c r="E576" s="49" t="s">
        <v>310</v>
      </c>
      <c r="F576" s="10" t="s">
        <v>312</v>
      </c>
      <c r="G576" s="10" t="s">
        <v>5008</v>
      </c>
      <c r="H576" s="10" t="s">
        <v>4293</v>
      </c>
      <c r="I576" s="10" t="s">
        <v>3588</v>
      </c>
      <c r="J576" s="10" t="s">
        <v>4292</v>
      </c>
    </row>
    <row r="577" spans="1:10" ht="27">
      <c r="A577" s="11" t="s">
        <v>2962</v>
      </c>
      <c r="B577" s="8" t="s">
        <v>4</v>
      </c>
      <c r="C577" s="8" t="s">
        <v>678</v>
      </c>
      <c r="D577" s="13">
        <v>4092.42</v>
      </c>
      <c r="E577" s="14" t="s">
        <v>2961</v>
      </c>
      <c r="F577" s="10" t="s">
        <v>4243</v>
      </c>
      <c r="G577" s="10" t="s">
        <v>5421</v>
      </c>
      <c r="H577" s="10" t="s">
        <v>3565</v>
      </c>
      <c r="I577" s="10" t="s">
        <v>3535</v>
      </c>
      <c r="J577" s="10" t="s">
        <v>4242</v>
      </c>
    </row>
    <row r="578" spans="1:10">
      <c r="A578" s="11" t="s">
        <v>978</v>
      </c>
      <c r="B578" s="8" t="s">
        <v>4</v>
      </c>
      <c r="C578" s="8" t="s">
        <v>45</v>
      </c>
      <c r="D578" s="13">
        <v>111518.2</v>
      </c>
      <c r="E578" s="14" t="s">
        <v>977</v>
      </c>
      <c r="F578" s="10" t="s">
        <v>629</v>
      </c>
      <c r="G578" s="10" t="s">
        <v>5197</v>
      </c>
      <c r="H578" s="10" t="s">
        <v>3543</v>
      </c>
      <c r="I578" s="10" t="s">
        <v>3544</v>
      </c>
      <c r="J578" s="10" t="s">
        <v>4471</v>
      </c>
    </row>
    <row r="579" spans="1:10" ht="27">
      <c r="A579" s="11" t="s">
        <v>3295</v>
      </c>
      <c r="B579" s="8" t="s">
        <v>4</v>
      </c>
      <c r="C579" s="8" t="s">
        <v>1199</v>
      </c>
      <c r="D579" s="13">
        <v>720.6400000000001</v>
      </c>
      <c r="E579" s="14" t="s">
        <v>3296</v>
      </c>
      <c r="F579" s="10"/>
      <c r="G579" s="10" t="s">
        <v>5492</v>
      </c>
      <c r="H579" s="10" t="s">
        <v>3703</v>
      </c>
      <c r="I579" s="10" t="s">
        <v>3704</v>
      </c>
      <c r="J579" s="10" t="s">
        <v>4542</v>
      </c>
    </row>
    <row r="580" spans="1:10" ht="27">
      <c r="A580" s="11" t="s">
        <v>3018</v>
      </c>
      <c r="B580" s="8" t="s">
        <v>4</v>
      </c>
      <c r="C580" s="8" t="s">
        <v>1199</v>
      </c>
      <c r="D580" s="13">
        <v>3255.86</v>
      </c>
      <c r="E580" s="14" t="s">
        <v>3019</v>
      </c>
      <c r="F580" s="10" t="s">
        <v>4537</v>
      </c>
      <c r="G580" s="10" t="s">
        <v>5431</v>
      </c>
      <c r="H580" s="10" t="s">
        <v>3768</v>
      </c>
      <c r="I580" s="10" t="s">
        <v>3649</v>
      </c>
      <c r="J580" s="10" t="s">
        <v>4536</v>
      </c>
    </row>
    <row r="581" spans="1:10" ht="27">
      <c r="A581" s="11" t="s">
        <v>3199</v>
      </c>
      <c r="B581" s="8" t="s">
        <v>4</v>
      </c>
      <c r="C581" s="8" t="s">
        <v>1199</v>
      </c>
      <c r="D581" s="13">
        <v>1462.44</v>
      </c>
      <c r="E581" s="14" t="s">
        <v>3200</v>
      </c>
      <c r="F581" s="10" t="s">
        <v>4541</v>
      </c>
      <c r="G581" s="10" t="s">
        <v>5468</v>
      </c>
      <c r="H581" s="10" t="s">
        <v>3587</v>
      </c>
      <c r="I581" s="10" t="s">
        <v>3588</v>
      </c>
      <c r="J581" s="10" t="s">
        <v>4540</v>
      </c>
    </row>
    <row r="582" spans="1:10" ht="27">
      <c r="A582" s="11" t="s">
        <v>3174</v>
      </c>
      <c r="B582" s="8" t="s">
        <v>4</v>
      </c>
      <c r="C582" s="8" t="s">
        <v>678</v>
      </c>
      <c r="D582" s="13">
        <v>1605.95</v>
      </c>
      <c r="E582" s="14" t="s">
        <v>3173</v>
      </c>
      <c r="F582" s="10" t="s">
        <v>4257</v>
      </c>
      <c r="G582" s="10" t="s">
        <v>5464</v>
      </c>
      <c r="H582" s="10" t="s">
        <v>3577</v>
      </c>
      <c r="I582" s="10" t="s">
        <v>3578</v>
      </c>
      <c r="J582" s="10" t="s">
        <v>4256</v>
      </c>
    </row>
    <row r="583" spans="1:10">
      <c r="A583" s="11" t="s">
        <v>86</v>
      </c>
      <c r="B583" s="8" t="s">
        <v>4</v>
      </c>
      <c r="C583" s="8" t="s">
        <v>45</v>
      </c>
      <c r="D583" s="13">
        <v>187707.03</v>
      </c>
      <c r="E583" s="14" t="s">
        <v>85</v>
      </c>
      <c r="F583" s="10" t="s">
        <v>48</v>
      </c>
      <c r="G583" s="10" t="s">
        <v>5118</v>
      </c>
      <c r="H583" s="10" t="s">
        <v>3534</v>
      </c>
      <c r="I583" s="10" t="s">
        <v>3535</v>
      </c>
      <c r="J583" s="10" t="s">
        <v>4326</v>
      </c>
    </row>
    <row r="584" spans="1:10">
      <c r="A584" s="11" t="s">
        <v>740</v>
      </c>
      <c r="B584" s="8" t="s">
        <v>4</v>
      </c>
      <c r="C584" s="8" t="s">
        <v>45</v>
      </c>
      <c r="D584" s="13">
        <v>438980.39</v>
      </c>
      <c r="E584" s="14" t="s">
        <v>739</v>
      </c>
      <c r="F584" s="10" t="s">
        <v>707</v>
      </c>
      <c r="G584" s="10" t="s">
        <v>5117</v>
      </c>
      <c r="H584" s="10" t="s">
        <v>4453</v>
      </c>
      <c r="I584" s="10" t="s">
        <v>3777</v>
      </c>
      <c r="J584" s="10" t="s">
        <v>4452</v>
      </c>
    </row>
    <row r="585" spans="1:10">
      <c r="A585" s="11" t="s">
        <v>26</v>
      </c>
      <c r="B585" s="8" t="s">
        <v>4</v>
      </c>
      <c r="C585" s="8" t="s">
        <v>7049</v>
      </c>
      <c r="D585" s="13">
        <v>1995750</v>
      </c>
      <c r="E585" s="14" t="s">
        <v>25</v>
      </c>
      <c r="F585" s="10" t="s">
        <v>27</v>
      </c>
      <c r="G585" s="10" t="s">
        <v>5016</v>
      </c>
      <c r="H585" s="10" t="s">
        <v>4285</v>
      </c>
      <c r="I585" s="10" t="s">
        <v>4286</v>
      </c>
      <c r="J585" s="10" t="s">
        <v>3536</v>
      </c>
    </row>
    <row r="586" spans="1:10">
      <c r="A586" s="11" t="s">
        <v>252</v>
      </c>
      <c r="B586" s="8" t="s">
        <v>4</v>
      </c>
      <c r="C586" s="8" t="s">
        <v>45</v>
      </c>
      <c r="D586" s="13">
        <v>611662.54</v>
      </c>
      <c r="E586" s="14" t="s">
        <v>251</v>
      </c>
      <c r="F586" s="10" t="s">
        <v>248</v>
      </c>
      <c r="G586" s="10" t="s">
        <v>5086</v>
      </c>
      <c r="H586" s="10" t="s">
        <v>3694</v>
      </c>
      <c r="I586" s="10" t="s">
        <v>3669</v>
      </c>
      <c r="J586" s="10" t="s">
        <v>4402</v>
      </c>
    </row>
    <row r="587" spans="1:10" ht="27">
      <c r="A587" s="11" t="s">
        <v>822</v>
      </c>
      <c r="B587" s="8" t="s">
        <v>4</v>
      </c>
      <c r="C587" s="8" t="s">
        <v>114</v>
      </c>
      <c r="D587" s="13">
        <v>215785.74000000002</v>
      </c>
      <c r="E587" s="14" t="s">
        <v>821</v>
      </c>
      <c r="F587" s="10" t="s">
        <v>823</v>
      </c>
      <c r="G587" s="10" t="s">
        <v>5157</v>
      </c>
      <c r="H587" s="10" t="s">
        <v>3543</v>
      </c>
      <c r="I587" s="10" t="s">
        <v>3544</v>
      </c>
      <c r="J587" s="10" t="s">
        <v>4742</v>
      </c>
    </row>
    <row r="588" spans="1:10">
      <c r="A588" s="11" t="s">
        <v>3485</v>
      </c>
      <c r="B588" s="8" t="s">
        <v>4</v>
      </c>
      <c r="C588" s="8" t="s">
        <v>924</v>
      </c>
      <c r="D588" s="13">
        <v>90.02000000000001</v>
      </c>
      <c r="E588" s="14" t="s">
        <v>3484</v>
      </c>
      <c r="F588" s="10" t="s">
        <v>927</v>
      </c>
      <c r="G588" s="10" t="s">
        <v>5534</v>
      </c>
      <c r="H588" s="10" t="s">
        <v>3636</v>
      </c>
      <c r="I588" s="10" t="s">
        <v>3637</v>
      </c>
      <c r="J588" s="10" t="s">
        <v>4208</v>
      </c>
    </row>
    <row r="589" spans="1:10">
      <c r="A589" s="11" t="s">
        <v>3450</v>
      </c>
      <c r="B589" s="8" t="s">
        <v>4</v>
      </c>
      <c r="C589" s="8" t="s">
        <v>924</v>
      </c>
      <c r="D589" s="13">
        <v>132.61000000000001</v>
      </c>
      <c r="E589" s="14" t="s">
        <v>3451</v>
      </c>
      <c r="F589" s="10" t="s">
        <v>927</v>
      </c>
      <c r="G589" s="10" t="s">
        <v>5527</v>
      </c>
      <c r="H589" s="10" t="s">
        <v>3761</v>
      </c>
      <c r="I589" s="10" t="s">
        <v>3762</v>
      </c>
      <c r="J589" s="10" t="s">
        <v>4205</v>
      </c>
    </row>
    <row r="590" spans="1:10">
      <c r="A590" s="11" t="s">
        <v>3446</v>
      </c>
      <c r="B590" s="8" t="s">
        <v>4</v>
      </c>
      <c r="C590" s="8" t="s">
        <v>924</v>
      </c>
      <c r="D590" s="13">
        <v>134.69999999999999</v>
      </c>
      <c r="E590" s="14" t="s">
        <v>3447</v>
      </c>
      <c r="F590" s="10" t="s">
        <v>927</v>
      </c>
      <c r="G590" s="10" t="s">
        <v>5525</v>
      </c>
      <c r="H590" s="10" t="s">
        <v>4201</v>
      </c>
      <c r="I590" s="10" t="s">
        <v>4202</v>
      </c>
      <c r="J590" s="10" t="s">
        <v>4200</v>
      </c>
    </row>
    <row r="591" spans="1:10">
      <c r="A591" s="11" t="s">
        <v>3263</v>
      </c>
      <c r="B591" s="8" t="s">
        <v>4</v>
      </c>
      <c r="C591" s="8" t="s">
        <v>924</v>
      </c>
      <c r="D591" s="13">
        <v>906.6400000000001</v>
      </c>
      <c r="E591" s="14" t="s">
        <v>3264</v>
      </c>
      <c r="F591" s="10" t="s">
        <v>927</v>
      </c>
      <c r="G591" s="10" t="s">
        <v>5487</v>
      </c>
      <c r="H591" s="10" t="s">
        <v>3602</v>
      </c>
      <c r="I591" s="10" t="s">
        <v>3551</v>
      </c>
      <c r="J591" s="10" t="s">
        <v>4954</v>
      </c>
    </row>
    <row r="592" spans="1:10">
      <c r="A592" s="11" t="s">
        <v>3351</v>
      </c>
      <c r="B592" s="8" t="s">
        <v>4</v>
      </c>
      <c r="C592" s="8" t="s">
        <v>924</v>
      </c>
      <c r="D592" s="13">
        <v>489.05</v>
      </c>
      <c r="E592" s="14" t="s">
        <v>3352</v>
      </c>
      <c r="F592" s="10" t="s">
        <v>927</v>
      </c>
      <c r="G592" s="10" t="s">
        <v>5502</v>
      </c>
      <c r="H592" s="10" t="s">
        <v>3674</v>
      </c>
      <c r="I592" s="10" t="s">
        <v>3584</v>
      </c>
      <c r="J592" s="10" t="s">
        <v>4957</v>
      </c>
    </row>
    <row r="593" spans="1:10">
      <c r="A593" s="11" t="s">
        <v>3204</v>
      </c>
      <c r="B593" s="8" t="s">
        <v>4</v>
      </c>
      <c r="C593" s="8" t="s">
        <v>924</v>
      </c>
      <c r="D593" s="13">
        <v>1419.9499999999998</v>
      </c>
      <c r="E593" s="14" t="s">
        <v>3203</v>
      </c>
      <c r="F593" s="10" t="s">
        <v>927</v>
      </c>
      <c r="G593" s="10" t="s">
        <v>5470</v>
      </c>
      <c r="H593" s="10" t="s">
        <v>3703</v>
      </c>
      <c r="I593" s="10" t="s">
        <v>3704</v>
      </c>
      <c r="J593" s="10" t="s">
        <v>4951</v>
      </c>
    </row>
    <row r="594" spans="1:10">
      <c r="A594" s="11" t="s">
        <v>3239</v>
      </c>
      <c r="B594" s="8" t="s">
        <v>4</v>
      </c>
      <c r="C594" s="8" t="s">
        <v>924</v>
      </c>
      <c r="D594" s="13">
        <v>1054.3600000000001</v>
      </c>
      <c r="E594" s="14" t="s">
        <v>3238</v>
      </c>
      <c r="F594" s="10" t="s">
        <v>927</v>
      </c>
      <c r="G594" s="10" t="s">
        <v>5478</v>
      </c>
      <c r="H594" s="10" t="s">
        <v>3841</v>
      </c>
      <c r="I594" s="10" t="s">
        <v>3578</v>
      </c>
      <c r="J594" s="10" t="s">
        <v>4952</v>
      </c>
    </row>
    <row r="595" spans="1:10">
      <c r="A595" s="11" t="s">
        <v>3405</v>
      </c>
      <c r="B595" s="8" t="s">
        <v>4</v>
      </c>
      <c r="C595" s="8" t="s">
        <v>924</v>
      </c>
      <c r="D595" s="13">
        <v>301.83999999999997</v>
      </c>
      <c r="E595" s="14" t="s">
        <v>3406</v>
      </c>
      <c r="F595" s="10" t="s">
        <v>927</v>
      </c>
      <c r="G595" s="10" t="s">
        <v>5517</v>
      </c>
      <c r="H595" s="10" t="s">
        <v>3801</v>
      </c>
      <c r="I595" s="10" t="s">
        <v>3796</v>
      </c>
      <c r="J595" s="10" t="s">
        <v>4960</v>
      </c>
    </row>
    <row r="596" spans="1:10">
      <c r="A596" s="11" t="s">
        <v>926</v>
      </c>
      <c r="B596" s="8" t="s">
        <v>4</v>
      </c>
      <c r="C596" s="8" t="s">
        <v>924</v>
      </c>
      <c r="D596" s="13">
        <v>149271.65999999997</v>
      </c>
      <c r="E596" s="14" t="s">
        <v>925</v>
      </c>
      <c r="F596" s="10" t="s">
        <v>927</v>
      </c>
      <c r="G596" s="10" t="s">
        <v>5185</v>
      </c>
      <c r="H596" s="10" t="s">
        <v>3587</v>
      </c>
      <c r="I596" s="10" t="s">
        <v>3588</v>
      </c>
      <c r="J596" s="10" t="s">
        <v>4947</v>
      </c>
    </row>
    <row r="597" spans="1:10">
      <c r="A597" s="11" t="s">
        <v>3448</v>
      </c>
      <c r="B597" s="8" t="s">
        <v>4</v>
      </c>
      <c r="C597" s="8" t="s">
        <v>924</v>
      </c>
      <c r="D597" s="13">
        <v>132.73999999999998</v>
      </c>
      <c r="E597" s="14" t="s">
        <v>3449</v>
      </c>
      <c r="F597" s="10" t="s">
        <v>927</v>
      </c>
      <c r="G597" s="10" t="s">
        <v>5526</v>
      </c>
      <c r="H597" s="10" t="s">
        <v>3770</v>
      </c>
      <c r="I597" s="10" t="s">
        <v>4204</v>
      </c>
      <c r="J597" s="10" t="s">
        <v>4203</v>
      </c>
    </row>
    <row r="598" spans="1:10">
      <c r="A598" s="11" t="s">
        <v>3415</v>
      </c>
      <c r="B598" s="8" t="s">
        <v>4</v>
      </c>
      <c r="C598" s="8" t="s">
        <v>924</v>
      </c>
      <c r="D598" s="13">
        <v>220.04999999999998</v>
      </c>
      <c r="E598" s="14" t="s">
        <v>3416</v>
      </c>
      <c r="F598" s="10" t="s">
        <v>927</v>
      </c>
      <c r="G598" s="10" t="s">
        <v>5522</v>
      </c>
      <c r="H598" s="10" t="s">
        <v>4330</v>
      </c>
      <c r="I598" s="10" t="s">
        <v>4331</v>
      </c>
      <c r="J598" s="10" t="s">
        <v>4962</v>
      </c>
    </row>
    <row r="599" spans="1:10">
      <c r="A599" s="11" t="s">
        <v>3470</v>
      </c>
      <c r="B599" s="8" t="s">
        <v>4</v>
      </c>
      <c r="C599" s="8" t="s">
        <v>924</v>
      </c>
      <c r="D599" s="13">
        <v>104.28999999999999</v>
      </c>
      <c r="E599" s="14" t="s">
        <v>3471</v>
      </c>
      <c r="F599" s="10" t="s">
        <v>927</v>
      </c>
      <c r="G599" s="10" t="s">
        <v>5531</v>
      </c>
      <c r="H599" s="10" t="s">
        <v>3985</v>
      </c>
      <c r="I599" s="10" t="s">
        <v>3792</v>
      </c>
      <c r="J599" s="10" t="s">
        <v>4206</v>
      </c>
    </row>
    <row r="600" spans="1:10">
      <c r="A600" s="11" t="s">
        <v>3240</v>
      </c>
      <c r="B600" s="8" t="s">
        <v>4</v>
      </c>
      <c r="C600" s="8" t="s">
        <v>924</v>
      </c>
      <c r="D600" s="13">
        <v>1030.2900000000002</v>
      </c>
      <c r="E600" s="14" t="s">
        <v>3241</v>
      </c>
      <c r="F600" s="10" t="s">
        <v>927</v>
      </c>
      <c r="G600" s="10" t="s">
        <v>5479</v>
      </c>
      <c r="H600" s="10" t="s">
        <v>3607</v>
      </c>
      <c r="I600" s="10" t="s">
        <v>3608</v>
      </c>
      <c r="J600" s="10" t="s">
        <v>4953</v>
      </c>
    </row>
    <row r="601" spans="1:10">
      <c r="A601" s="11" t="s">
        <v>3488</v>
      </c>
      <c r="B601" s="8" t="s">
        <v>4</v>
      </c>
      <c r="C601" s="8" t="s">
        <v>924</v>
      </c>
      <c r="D601" s="13">
        <v>89.59</v>
      </c>
      <c r="E601" s="14" t="s">
        <v>3489</v>
      </c>
      <c r="F601" s="10" t="s">
        <v>927</v>
      </c>
      <c r="G601" s="10" t="s">
        <v>5536</v>
      </c>
      <c r="H601" s="10" t="s">
        <v>3782</v>
      </c>
      <c r="I601" s="10" t="s">
        <v>3783</v>
      </c>
      <c r="J601" s="10" t="s">
        <v>4212</v>
      </c>
    </row>
    <row r="602" spans="1:10">
      <c r="A602" s="11" t="s">
        <v>3411</v>
      </c>
      <c r="B602" s="8" t="s">
        <v>4</v>
      </c>
      <c r="C602" s="8" t="s">
        <v>924</v>
      </c>
      <c r="D602" s="13">
        <v>241.61</v>
      </c>
      <c r="E602" s="14" t="s">
        <v>3412</v>
      </c>
      <c r="F602" s="10" t="s">
        <v>927</v>
      </c>
      <c r="G602" s="10" t="s">
        <v>5519</v>
      </c>
      <c r="H602" s="10" t="s">
        <v>3668</v>
      </c>
      <c r="I602" s="10" t="s">
        <v>3669</v>
      </c>
      <c r="J602" s="10" t="s">
        <v>4961</v>
      </c>
    </row>
    <row r="603" spans="1:10">
      <c r="A603" s="11" t="s">
        <v>3356</v>
      </c>
      <c r="B603" s="8" t="s">
        <v>4</v>
      </c>
      <c r="C603" s="8" t="s">
        <v>924</v>
      </c>
      <c r="D603" s="13">
        <v>481.24</v>
      </c>
      <c r="E603" s="14" t="s">
        <v>3357</v>
      </c>
      <c r="F603" s="10" t="s">
        <v>927</v>
      </c>
      <c r="G603" s="10" t="s">
        <v>5504</v>
      </c>
      <c r="H603" s="10" t="s">
        <v>3776</v>
      </c>
      <c r="I603" s="10" t="s">
        <v>3777</v>
      </c>
      <c r="J603" s="10" t="s">
        <v>4958</v>
      </c>
    </row>
    <row r="604" spans="1:10">
      <c r="A604" s="11" t="s">
        <v>3478</v>
      </c>
      <c r="B604" s="8" t="s">
        <v>4</v>
      </c>
      <c r="C604" s="8" t="s">
        <v>924</v>
      </c>
      <c r="D604" s="13">
        <v>101.01</v>
      </c>
      <c r="E604" s="14" t="s">
        <v>3479</v>
      </c>
      <c r="F604" s="10" t="s">
        <v>927</v>
      </c>
      <c r="G604" s="10" t="s">
        <v>5532</v>
      </c>
      <c r="H604" s="10" t="s">
        <v>3977</v>
      </c>
      <c r="I604" s="10" t="s">
        <v>3978</v>
      </c>
      <c r="J604" s="10" t="s">
        <v>4207</v>
      </c>
    </row>
    <row r="605" spans="1:10">
      <c r="A605" s="11" t="s">
        <v>3486</v>
      </c>
      <c r="B605" s="8" t="s">
        <v>4</v>
      </c>
      <c r="C605" s="8" t="s">
        <v>924</v>
      </c>
      <c r="D605" s="13">
        <v>90.02</v>
      </c>
      <c r="E605" s="14" t="s">
        <v>3487</v>
      </c>
      <c r="F605" s="10" t="s">
        <v>927</v>
      </c>
      <c r="G605" s="10" t="s">
        <v>5535</v>
      </c>
      <c r="H605" s="10" t="s">
        <v>4210</v>
      </c>
      <c r="I605" s="10" t="s">
        <v>4211</v>
      </c>
      <c r="J605" s="10" t="s">
        <v>4209</v>
      </c>
    </row>
    <row r="606" spans="1:10">
      <c r="A606" s="11" t="s">
        <v>3347</v>
      </c>
      <c r="B606" s="8" t="s">
        <v>4</v>
      </c>
      <c r="C606" s="8" t="s">
        <v>924</v>
      </c>
      <c r="D606" s="13">
        <v>498.98000000000008</v>
      </c>
      <c r="E606" s="14" t="s">
        <v>3348</v>
      </c>
      <c r="F606" s="10" t="s">
        <v>927</v>
      </c>
      <c r="G606" s="10" t="s">
        <v>5500</v>
      </c>
      <c r="H606" s="10" t="s">
        <v>3847</v>
      </c>
      <c r="I606" s="10" t="s">
        <v>3691</v>
      </c>
      <c r="J606" s="10" t="s">
        <v>4956</v>
      </c>
    </row>
    <row r="607" spans="1:10">
      <c r="A607" s="11" t="s">
        <v>3383</v>
      </c>
      <c r="B607" s="8" t="s">
        <v>4</v>
      </c>
      <c r="C607" s="8" t="s">
        <v>924</v>
      </c>
      <c r="D607" s="13">
        <v>394.4</v>
      </c>
      <c r="E607" s="14" t="s">
        <v>3384</v>
      </c>
      <c r="F607" s="10" t="s">
        <v>927</v>
      </c>
      <c r="G607" s="10" t="s">
        <v>5511</v>
      </c>
      <c r="H607" s="10" t="s">
        <v>3768</v>
      </c>
      <c r="I607" s="10" t="s">
        <v>3649</v>
      </c>
      <c r="J607" s="10" t="s">
        <v>4959</v>
      </c>
    </row>
    <row r="608" spans="1:10">
      <c r="A608" s="11" t="s">
        <v>3444</v>
      </c>
      <c r="B608" s="8" t="s">
        <v>4</v>
      </c>
      <c r="C608" s="8" t="s">
        <v>924</v>
      </c>
      <c r="D608" s="13">
        <v>147.74</v>
      </c>
      <c r="E608" s="14" t="s">
        <v>3445</v>
      </c>
      <c r="F608" s="10" t="s">
        <v>927</v>
      </c>
      <c r="G608" s="10" t="s">
        <v>5110</v>
      </c>
      <c r="H608" s="10" t="s">
        <v>4364</v>
      </c>
      <c r="I608" s="10" t="s">
        <v>3996</v>
      </c>
      <c r="J608" s="10" t="s">
        <v>4363</v>
      </c>
    </row>
    <row r="609" spans="1:10">
      <c r="A609" s="11" t="s">
        <v>1017</v>
      </c>
      <c r="B609" s="8" t="s">
        <v>4</v>
      </c>
      <c r="C609" s="8" t="s">
        <v>924</v>
      </c>
      <c r="D609" s="13">
        <v>97588.58</v>
      </c>
      <c r="E609" s="14" t="s">
        <v>1018</v>
      </c>
      <c r="F609" s="10" t="s">
        <v>927</v>
      </c>
      <c r="G609" s="10" t="s">
        <v>5215</v>
      </c>
      <c r="H609" s="10" t="s">
        <v>3543</v>
      </c>
      <c r="I609" s="10" t="s">
        <v>3544</v>
      </c>
      <c r="J609" s="10" t="s">
        <v>4948</v>
      </c>
    </row>
    <row r="610" spans="1:10">
      <c r="A610" s="11" t="s">
        <v>3325</v>
      </c>
      <c r="B610" s="8" t="s">
        <v>4</v>
      </c>
      <c r="C610" s="8" t="s">
        <v>924</v>
      </c>
      <c r="D610" s="13">
        <v>594.04</v>
      </c>
      <c r="E610" s="14" t="s">
        <v>3326</v>
      </c>
      <c r="F610" s="10" t="s">
        <v>927</v>
      </c>
      <c r="G610" s="10" t="s">
        <v>5496</v>
      </c>
      <c r="H610" s="10" t="s">
        <v>4081</v>
      </c>
      <c r="I610" s="10" t="s">
        <v>4082</v>
      </c>
      <c r="J610" s="10" t="s">
        <v>4955</v>
      </c>
    </row>
    <row r="611" spans="1:10" ht="27">
      <c r="A611" s="11" t="s">
        <v>2665</v>
      </c>
      <c r="B611" s="8" t="s">
        <v>4</v>
      </c>
      <c r="C611" s="8" t="s">
        <v>363</v>
      </c>
      <c r="D611" s="13">
        <v>9386</v>
      </c>
      <c r="E611" s="14" t="s">
        <v>2666</v>
      </c>
      <c r="F611" s="10" t="s">
        <v>4626</v>
      </c>
      <c r="G611" s="10" t="s">
        <v>5375</v>
      </c>
      <c r="H611" s="10" t="s">
        <v>4081</v>
      </c>
      <c r="I611" s="10" t="s">
        <v>4082</v>
      </c>
      <c r="J611" s="10" t="s">
        <v>4625</v>
      </c>
    </row>
    <row r="612" spans="1:10" ht="27">
      <c r="A612" s="11" t="s">
        <v>1109</v>
      </c>
      <c r="B612" s="8" t="s">
        <v>4</v>
      </c>
      <c r="C612" s="8" t="s">
        <v>114</v>
      </c>
      <c r="D612" s="13">
        <v>65000</v>
      </c>
      <c r="E612" s="14" t="s">
        <v>1108</v>
      </c>
      <c r="F612" s="10" t="s">
        <v>1110</v>
      </c>
      <c r="G612" s="10" t="s">
        <v>5242</v>
      </c>
      <c r="H612" s="10" t="s">
        <v>3543</v>
      </c>
      <c r="I612" s="10" t="s">
        <v>3544</v>
      </c>
      <c r="J612" s="10" t="s">
        <v>4758</v>
      </c>
    </row>
    <row r="613" spans="1:10">
      <c r="A613" s="11" t="s">
        <v>108</v>
      </c>
      <c r="B613" s="8" t="s">
        <v>4</v>
      </c>
      <c r="C613" s="8" t="s">
        <v>45</v>
      </c>
      <c r="D613" s="13">
        <v>4330.96</v>
      </c>
      <c r="E613" s="14" t="s">
        <v>107</v>
      </c>
      <c r="F613" s="10" t="s">
        <v>48</v>
      </c>
      <c r="G613" s="10" t="s">
        <v>5114</v>
      </c>
      <c r="H613" s="10" t="s">
        <v>3611</v>
      </c>
      <c r="I613" s="10" t="s">
        <v>3535</v>
      </c>
      <c r="J613" s="10" t="s">
        <v>4324</v>
      </c>
    </row>
    <row r="614" spans="1:10" ht="27">
      <c r="A614" s="11" t="s">
        <v>368</v>
      </c>
      <c r="B614" s="8" t="s">
        <v>4</v>
      </c>
      <c r="C614" s="8" t="s">
        <v>363</v>
      </c>
      <c r="D614" s="13">
        <v>212927.72</v>
      </c>
      <c r="E614" s="14" t="s">
        <v>367</v>
      </c>
      <c r="F614" s="10" t="s">
        <v>366</v>
      </c>
      <c r="G614" s="10" t="s">
        <v>5159</v>
      </c>
      <c r="H614" s="10" t="s">
        <v>4124</v>
      </c>
      <c r="I614" s="10" t="s">
        <v>3544</v>
      </c>
      <c r="J614" s="10" t="s">
        <v>4546</v>
      </c>
    </row>
    <row r="615" spans="1:10" ht="27">
      <c r="A615" s="11" t="s">
        <v>365</v>
      </c>
      <c r="B615" s="8" t="s">
        <v>4</v>
      </c>
      <c r="C615" s="8" t="s">
        <v>363</v>
      </c>
      <c r="D615" s="13">
        <v>924539.10000000068</v>
      </c>
      <c r="E615" s="14" t="s">
        <v>364</v>
      </c>
      <c r="F615" s="10" t="s">
        <v>366</v>
      </c>
      <c r="G615" s="10" t="s">
        <v>5033</v>
      </c>
      <c r="H615" s="10" t="s">
        <v>3577</v>
      </c>
      <c r="I615" s="10" t="s">
        <v>3578</v>
      </c>
      <c r="J615" s="10" t="s">
        <v>4545</v>
      </c>
    </row>
    <row r="616" spans="1:10" ht="27">
      <c r="A616" s="11" t="s">
        <v>2889</v>
      </c>
      <c r="B616" s="8" t="s">
        <v>4</v>
      </c>
      <c r="C616" s="8" t="s">
        <v>678</v>
      </c>
      <c r="D616" s="13">
        <v>5853.33</v>
      </c>
      <c r="E616" s="14" t="s">
        <v>2888</v>
      </c>
      <c r="F616" s="10" t="s">
        <v>4241</v>
      </c>
      <c r="G616" s="10" t="s">
        <v>5406</v>
      </c>
      <c r="H616" s="10" t="s">
        <v>3565</v>
      </c>
      <c r="I616" s="10" t="s">
        <v>3535</v>
      </c>
      <c r="J616" s="10" t="s">
        <v>4240</v>
      </c>
    </row>
    <row r="617" spans="1:10" ht="27">
      <c r="A617" s="11" t="s">
        <v>3184</v>
      </c>
      <c r="B617" s="8" t="s">
        <v>4</v>
      </c>
      <c r="C617" s="8" t="s">
        <v>1199</v>
      </c>
      <c r="D617" s="13">
        <v>1519.32</v>
      </c>
      <c r="E617" s="14" t="s">
        <v>3183</v>
      </c>
      <c r="F617" s="10" t="s">
        <v>4539</v>
      </c>
      <c r="G617" s="10" t="s">
        <v>5465</v>
      </c>
      <c r="H617" s="10" t="s">
        <v>3694</v>
      </c>
      <c r="I617" s="10" t="s">
        <v>3669</v>
      </c>
      <c r="J617" s="10" t="s">
        <v>4538</v>
      </c>
    </row>
    <row r="618" spans="1:10">
      <c r="A618" s="11" t="s">
        <v>3439</v>
      </c>
      <c r="B618" s="8" t="s">
        <v>4</v>
      </c>
      <c r="C618" s="8" t="s">
        <v>2561</v>
      </c>
      <c r="D618" s="13">
        <v>166.86</v>
      </c>
      <c r="E618" s="14" t="s">
        <v>3438</v>
      </c>
      <c r="F618" s="10" t="s">
        <v>4309</v>
      </c>
      <c r="G618" s="10" t="s">
        <v>5524</v>
      </c>
      <c r="H618" s="10" t="s">
        <v>3841</v>
      </c>
      <c r="I618" s="10" t="s">
        <v>3578</v>
      </c>
      <c r="J618" s="10" t="s">
        <v>4308</v>
      </c>
    </row>
    <row r="619" spans="1:10">
      <c r="A619" s="11" t="s">
        <v>59</v>
      </c>
      <c r="B619" s="8" t="s">
        <v>4</v>
      </c>
      <c r="C619" s="8" t="s">
        <v>45</v>
      </c>
      <c r="D619" s="13">
        <v>729962.28</v>
      </c>
      <c r="E619" s="14" t="s">
        <v>60</v>
      </c>
      <c r="F619" s="10" t="s">
        <v>48</v>
      </c>
      <c r="G619" s="10" t="s">
        <v>5067</v>
      </c>
      <c r="H619" s="10" t="s">
        <v>4081</v>
      </c>
      <c r="I619" s="10" t="s">
        <v>4082</v>
      </c>
      <c r="J619" s="10" t="s">
        <v>4318</v>
      </c>
    </row>
    <row r="620" spans="1:10">
      <c r="A620" s="11" t="s">
        <v>181</v>
      </c>
      <c r="B620" s="8" t="s">
        <v>4</v>
      </c>
      <c r="C620" s="8" t="s">
        <v>45</v>
      </c>
      <c r="D620" s="13">
        <v>240905.69</v>
      </c>
      <c r="E620" s="14" t="s">
        <v>180</v>
      </c>
      <c r="F620" s="10" t="s">
        <v>167</v>
      </c>
      <c r="G620" s="10" t="s">
        <v>5143</v>
      </c>
      <c r="H620" s="10" t="s">
        <v>3534</v>
      </c>
      <c r="I620" s="10" t="s">
        <v>3535</v>
      </c>
      <c r="J620" s="10" t="s">
        <v>4375</v>
      </c>
    </row>
    <row r="621" spans="1:10">
      <c r="A621" s="11" t="s">
        <v>657</v>
      </c>
      <c r="B621" s="8" t="s">
        <v>4</v>
      </c>
      <c r="C621" s="8" t="s">
        <v>45</v>
      </c>
      <c r="D621" s="13">
        <v>560648.85</v>
      </c>
      <c r="E621" s="14" t="s">
        <v>656</v>
      </c>
      <c r="F621" s="10" t="s">
        <v>658</v>
      </c>
      <c r="G621" s="10" t="s">
        <v>5068</v>
      </c>
      <c r="H621" s="10" t="s">
        <v>4049</v>
      </c>
      <c r="I621" s="10" t="s">
        <v>3544</v>
      </c>
      <c r="J621" s="10" t="s">
        <v>4428</v>
      </c>
    </row>
    <row r="622" spans="1:10">
      <c r="A622" s="11" t="s">
        <v>199</v>
      </c>
      <c r="B622" s="8" t="s">
        <v>4</v>
      </c>
      <c r="C622" s="8" t="s">
        <v>45</v>
      </c>
      <c r="D622" s="13">
        <v>22542.84</v>
      </c>
      <c r="E622" s="14" t="s">
        <v>198</v>
      </c>
      <c r="F622" s="10" t="s">
        <v>167</v>
      </c>
      <c r="G622" s="10" t="s">
        <v>5295</v>
      </c>
      <c r="H622" s="10" t="s">
        <v>3703</v>
      </c>
      <c r="I622" s="10" t="s">
        <v>3704</v>
      </c>
      <c r="J622" s="10" t="s">
        <v>4383</v>
      </c>
    </row>
    <row r="623" spans="1:10">
      <c r="A623" s="11" t="s">
        <v>644</v>
      </c>
      <c r="B623" s="8" t="s">
        <v>4</v>
      </c>
      <c r="C623" s="8" t="s">
        <v>45</v>
      </c>
      <c r="D623" s="13">
        <v>598625.77</v>
      </c>
      <c r="E623" s="14" t="s">
        <v>643</v>
      </c>
      <c r="F623" s="10" t="s">
        <v>645</v>
      </c>
      <c r="G623" s="10" t="s">
        <v>5058</v>
      </c>
      <c r="H623" s="10" t="s">
        <v>3847</v>
      </c>
      <c r="I623" s="10" t="s">
        <v>3691</v>
      </c>
      <c r="J623" s="10" t="s">
        <v>4425</v>
      </c>
    </row>
    <row r="624" spans="1:10">
      <c r="A624" s="11" t="s">
        <v>149</v>
      </c>
      <c r="B624" s="8" t="s">
        <v>4</v>
      </c>
      <c r="C624" s="8" t="s">
        <v>45</v>
      </c>
      <c r="D624" s="13">
        <v>334201.27</v>
      </c>
      <c r="E624" s="14" t="s">
        <v>148</v>
      </c>
      <c r="F624" s="10" t="s">
        <v>137</v>
      </c>
      <c r="G624" s="10" t="s">
        <v>5121</v>
      </c>
      <c r="H624" s="10" t="s">
        <v>3607</v>
      </c>
      <c r="I624" s="10" t="s">
        <v>3608</v>
      </c>
      <c r="J624" s="10" t="s">
        <v>4365</v>
      </c>
    </row>
    <row r="625" spans="1:10">
      <c r="A625" s="11" t="s">
        <v>1195</v>
      </c>
      <c r="B625" s="8" t="s">
        <v>4</v>
      </c>
      <c r="C625" s="8" t="s">
        <v>45</v>
      </c>
      <c r="D625" s="13">
        <v>202416.2</v>
      </c>
      <c r="E625" s="14" t="s">
        <v>1194</v>
      </c>
      <c r="F625" s="10" t="s">
        <v>608</v>
      </c>
      <c r="G625" s="10" t="s">
        <v>5252</v>
      </c>
      <c r="H625" s="10" t="s">
        <v>4081</v>
      </c>
      <c r="I625" s="10" t="s">
        <v>4082</v>
      </c>
      <c r="J625" s="10" t="s">
        <v>4476</v>
      </c>
    </row>
    <row r="626" spans="1:10">
      <c r="A626" s="11" t="s">
        <v>731</v>
      </c>
      <c r="B626" s="8" t="s">
        <v>4</v>
      </c>
      <c r="C626" s="8" t="s">
        <v>45</v>
      </c>
      <c r="D626" s="13">
        <v>480692.70999999996</v>
      </c>
      <c r="E626" s="14" t="s">
        <v>730</v>
      </c>
      <c r="F626" s="10" t="s">
        <v>732</v>
      </c>
      <c r="G626" s="10" t="s">
        <v>5113</v>
      </c>
      <c r="H626" s="10" t="s">
        <v>4451</v>
      </c>
      <c r="I626" s="10" t="s">
        <v>3544</v>
      </c>
      <c r="J626" s="10" t="s">
        <v>4450</v>
      </c>
    </row>
    <row r="627" spans="1:10">
      <c r="A627" s="11" t="s">
        <v>124</v>
      </c>
      <c r="B627" s="8" t="s">
        <v>4</v>
      </c>
      <c r="C627" s="8" t="s">
        <v>45</v>
      </c>
      <c r="D627" s="13">
        <v>1340086.3600000001</v>
      </c>
      <c r="E627" s="14" t="s">
        <v>123</v>
      </c>
      <c r="F627" s="10" t="s">
        <v>120</v>
      </c>
      <c r="G627" s="10" t="s">
        <v>5026</v>
      </c>
      <c r="H627" s="10" t="s">
        <v>4348</v>
      </c>
      <c r="I627" s="10" t="s">
        <v>3544</v>
      </c>
      <c r="J627" s="10" t="s">
        <v>4347</v>
      </c>
    </row>
    <row r="628" spans="1:10">
      <c r="A628" s="11" t="s">
        <v>128</v>
      </c>
      <c r="B628" s="8" t="s">
        <v>4</v>
      </c>
      <c r="C628" s="8" t="s">
        <v>45</v>
      </c>
      <c r="D628" s="13">
        <v>549469.73</v>
      </c>
      <c r="E628" s="14" t="s">
        <v>127</v>
      </c>
      <c r="F628" s="10" t="s">
        <v>120</v>
      </c>
      <c r="G628" s="10" t="s">
        <v>5094</v>
      </c>
      <c r="H628" s="10" t="s">
        <v>3818</v>
      </c>
      <c r="I628" s="10" t="s">
        <v>3544</v>
      </c>
      <c r="J628" s="10" t="s">
        <v>4351</v>
      </c>
    </row>
    <row r="629" spans="1:10">
      <c r="A629" s="11" t="s">
        <v>132</v>
      </c>
      <c r="B629" s="8" t="s">
        <v>4</v>
      </c>
      <c r="C629" s="8" t="s">
        <v>45</v>
      </c>
      <c r="D629" s="13">
        <v>538452.4</v>
      </c>
      <c r="E629" s="14" t="s">
        <v>131</v>
      </c>
      <c r="F629" s="10" t="s">
        <v>120</v>
      </c>
      <c r="G629" s="10" t="s">
        <v>5101</v>
      </c>
      <c r="H629" s="10" t="s">
        <v>3534</v>
      </c>
      <c r="I629" s="10" t="s">
        <v>3535</v>
      </c>
      <c r="J629" s="10" t="s">
        <v>4354</v>
      </c>
    </row>
    <row r="630" spans="1:10">
      <c r="A630" s="11" t="s">
        <v>122</v>
      </c>
      <c r="B630" s="8" t="s">
        <v>4</v>
      </c>
      <c r="C630" s="8" t="s">
        <v>45</v>
      </c>
      <c r="D630" s="13">
        <v>1469602.6300000001</v>
      </c>
      <c r="E630" s="14" t="s">
        <v>121</v>
      </c>
      <c r="F630" s="10" t="s">
        <v>120</v>
      </c>
      <c r="G630" s="10" t="s">
        <v>5025</v>
      </c>
      <c r="H630" s="10" t="s">
        <v>4346</v>
      </c>
      <c r="I630" s="10" t="s">
        <v>3551</v>
      </c>
      <c r="J630" s="10" t="s">
        <v>4345</v>
      </c>
    </row>
    <row r="631" spans="1:10">
      <c r="A631" s="11" t="s">
        <v>126</v>
      </c>
      <c r="B631" s="8" t="s">
        <v>4</v>
      </c>
      <c r="C631" s="8" t="s">
        <v>45</v>
      </c>
      <c r="D631" s="13">
        <v>819497.85</v>
      </c>
      <c r="E631" s="14" t="s">
        <v>125</v>
      </c>
      <c r="F631" s="10" t="s">
        <v>120</v>
      </c>
      <c r="G631" s="10" t="s">
        <v>5052</v>
      </c>
      <c r="H631" s="10" t="s">
        <v>4350</v>
      </c>
      <c r="I631" s="10" t="s">
        <v>3796</v>
      </c>
      <c r="J631" s="10" t="s">
        <v>4349</v>
      </c>
    </row>
    <row r="632" spans="1:10">
      <c r="A632" s="11" t="s">
        <v>119</v>
      </c>
      <c r="B632" s="8" t="s">
        <v>4</v>
      </c>
      <c r="C632" s="8" t="s">
        <v>45</v>
      </c>
      <c r="D632" s="13">
        <v>1914737.8399999999</v>
      </c>
      <c r="E632" s="14" t="s">
        <v>118</v>
      </c>
      <c r="F632" s="10" t="s">
        <v>120</v>
      </c>
      <c r="G632" s="10" t="s">
        <v>5013</v>
      </c>
      <c r="H632" s="10" t="s">
        <v>3565</v>
      </c>
      <c r="I632" s="10" t="s">
        <v>3535</v>
      </c>
      <c r="J632" s="10" t="s">
        <v>4344</v>
      </c>
    </row>
    <row r="633" spans="1:10">
      <c r="A633" s="11" t="s">
        <v>663</v>
      </c>
      <c r="B633" s="8" t="s">
        <v>4</v>
      </c>
      <c r="C633" s="8" t="s">
        <v>45</v>
      </c>
      <c r="D633" s="13">
        <v>518202.64</v>
      </c>
      <c r="E633" s="14" t="s">
        <v>662</v>
      </c>
      <c r="F633" s="10" t="s">
        <v>664</v>
      </c>
      <c r="G633" s="10" t="s">
        <v>5076</v>
      </c>
      <c r="H633" s="10" t="s">
        <v>3534</v>
      </c>
      <c r="I633" s="10" t="s">
        <v>3535</v>
      </c>
      <c r="J633" s="10" t="s">
        <v>4429</v>
      </c>
    </row>
    <row r="634" spans="1:10">
      <c r="A634" s="11" t="s">
        <v>723</v>
      </c>
      <c r="B634" s="8" t="s">
        <v>4</v>
      </c>
      <c r="C634" s="8" t="s">
        <v>45</v>
      </c>
      <c r="D634" s="13">
        <v>196503.91999999998</v>
      </c>
      <c r="E634" s="14" t="s">
        <v>722</v>
      </c>
      <c r="F634" s="10" t="s">
        <v>617</v>
      </c>
      <c r="G634" s="10" t="s">
        <v>5111</v>
      </c>
      <c r="H634" s="10" t="s">
        <v>3703</v>
      </c>
      <c r="I634" s="10" t="s">
        <v>3704</v>
      </c>
      <c r="J634" s="10" t="s">
        <v>4447</v>
      </c>
    </row>
    <row r="635" spans="1:10">
      <c r="A635" s="11" t="s">
        <v>272</v>
      </c>
      <c r="B635" s="8" t="s">
        <v>4</v>
      </c>
      <c r="C635" s="8" t="s">
        <v>45</v>
      </c>
      <c r="D635" s="13">
        <v>337185.87</v>
      </c>
      <c r="E635" s="14" t="s">
        <v>271</v>
      </c>
      <c r="F635" s="10" t="s">
        <v>266</v>
      </c>
      <c r="G635" s="10" t="s">
        <v>5144</v>
      </c>
      <c r="H635" s="10" t="s">
        <v>3577</v>
      </c>
      <c r="I635" s="10" t="s">
        <v>3578</v>
      </c>
      <c r="J635" s="10" t="s">
        <v>4411</v>
      </c>
    </row>
    <row r="636" spans="1:10">
      <c r="A636" s="11" t="s">
        <v>1836</v>
      </c>
      <c r="B636" s="8" t="s">
        <v>4</v>
      </c>
      <c r="C636" s="8" t="s">
        <v>45</v>
      </c>
      <c r="D636" s="13">
        <v>34487.08</v>
      </c>
      <c r="E636" s="14" t="s">
        <v>1835</v>
      </c>
      <c r="F636" s="10" t="s">
        <v>1837</v>
      </c>
      <c r="G636" s="10" t="s">
        <v>5319</v>
      </c>
      <c r="H636" s="10" t="s">
        <v>3703</v>
      </c>
      <c r="I636" s="10" t="s">
        <v>3704</v>
      </c>
      <c r="J636" s="10" t="s">
        <v>4488</v>
      </c>
    </row>
    <row r="637" spans="1:10">
      <c r="A637" s="11" t="s">
        <v>940</v>
      </c>
      <c r="B637" s="8" t="s">
        <v>4</v>
      </c>
      <c r="C637" s="8" t="s">
        <v>45</v>
      </c>
      <c r="D637" s="13">
        <v>15681.66</v>
      </c>
      <c r="E637" s="14" t="s">
        <v>939</v>
      </c>
      <c r="F637" s="10" t="s">
        <v>850</v>
      </c>
      <c r="G637" s="10" t="s">
        <v>5190</v>
      </c>
      <c r="H637" s="10" t="s">
        <v>3703</v>
      </c>
      <c r="I637" s="10" t="s">
        <v>3704</v>
      </c>
      <c r="J637" s="10" t="s">
        <v>4470</v>
      </c>
    </row>
    <row r="638" spans="1:10">
      <c r="A638" s="11" t="s">
        <v>1615</v>
      </c>
      <c r="B638" s="8" t="s">
        <v>4</v>
      </c>
      <c r="C638" s="8" t="s">
        <v>45</v>
      </c>
      <c r="D638" s="13">
        <v>31134.13</v>
      </c>
      <c r="E638" s="14" t="s">
        <v>1614</v>
      </c>
      <c r="F638" s="10" t="s">
        <v>1616</v>
      </c>
      <c r="G638" s="10" t="s">
        <v>5307</v>
      </c>
      <c r="H638" s="10" t="s">
        <v>3703</v>
      </c>
      <c r="I638" s="10" t="s">
        <v>3704</v>
      </c>
      <c r="J638" s="10" t="s">
        <v>4485</v>
      </c>
    </row>
    <row r="639" spans="1:10">
      <c r="A639" s="11" t="s">
        <v>1134</v>
      </c>
      <c r="B639" s="8" t="s">
        <v>4</v>
      </c>
      <c r="C639" s="8" t="s">
        <v>45</v>
      </c>
      <c r="D639" s="13">
        <v>94237.34</v>
      </c>
      <c r="E639" s="14" t="s">
        <v>1133</v>
      </c>
      <c r="F639" s="10" t="s">
        <v>1135</v>
      </c>
      <c r="G639" s="10" t="s">
        <v>5247</v>
      </c>
      <c r="H639" s="10" t="s">
        <v>3703</v>
      </c>
      <c r="I639" s="10" t="s">
        <v>3704</v>
      </c>
      <c r="J639" s="10" t="s">
        <v>4474</v>
      </c>
    </row>
    <row r="640" spans="1:10">
      <c r="A640" s="11" t="s">
        <v>677</v>
      </c>
      <c r="B640" s="8" t="s">
        <v>4</v>
      </c>
      <c r="C640" s="8" t="s">
        <v>45</v>
      </c>
      <c r="D640" s="13">
        <v>542840.52</v>
      </c>
      <c r="E640" s="14" t="s">
        <v>676</v>
      </c>
      <c r="F640" s="10" t="s">
        <v>596</v>
      </c>
      <c r="G640" s="10" t="s">
        <v>5088</v>
      </c>
      <c r="H640" s="10" t="s">
        <v>3703</v>
      </c>
      <c r="I640" s="10" t="s">
        <v>3704</v>
      </c>
      <c r="J640" s="10" t="s">
        <v>4434</v>
      </c>
    </row>
    <row r="641" spans="1:10">
      <c r="A641" s="11" t="s">
        <v>106</v>
      </c>
      <c r="B641" s="8" t="s">
        <v>4</v>
      </c>
      <c r="C641" s="8" t="s">
        <v>45</v>
      </c>
      <c r="D641" s="13">
        <v>7682.23</v>
      </c>
      <c r="E641" s="14" t="s">
        <v>105</v>
      </c>
      <c r="F641" s="10" t="s">
        <v>48</v>
      </c>
      <c r="G641" s="10" t="s">
        <v>5390</v>
      </c>
      <c r="H641" s="10" t="s">
        <v>3770</v>
      </c>
      <c r="I641" s="10" t="s">
        <v>4204</v>
      </c>
      <c r="J641" s="10" t="s">
        <v>4342</v>
      </c>
    </row>
    <row r="642" spans="1:10">
      <c r="A642" s="11" t="s">
        <v>145</v>
      </c>
      <c r="B642" s="8" t="s">
        <v>4</v>
      </c>
      <c r="C642" s="8" t="s">
        <v>45</v>
      </c>
      <c r="D642" s="13">
        <v>475394.43</v>
      </c>
      <c r="E642" s="14" t="s">
        <v>144</v>
      </c>
      <c r="F642" s="10" t="s">
        <v>137</v>
      </c>
      <c r="G642" s="10" t="s">
        <v>5096</v>
      </c>
      <c r="H642" s="10" t="s">
        <v>4362</v>
      </c>
      <c r="I642" s="10" t="s">
        <v>3608</v>
      </c>
      <c r="J642" s="10" t="s">
        <v>4361</v>
      </c>
    </row>
    <row r="643" spans="1:10">
      <c r="A643" s="11" t="s">
        <v>601</v>
      </c>
      <c r="B643" s="8" t="s">
        <v>4</v>
      </c>
      <c r="C643" s="8" t="s">
        <v>45</v>
      </c>
      <c r="D643" s="13">
        <v>1338325.56</v>
      </c>
      <c r="E643" s="14" t="s">
        <v>600</v>
      </c>
      <c r="F643" s="10" t="s">
        <v>602</v>
      </c>
      <c r="G643" s="10" t="s">
        <v>5027</v>
      </c>
      <c r="H643" s="10" t="s">
        <v>3587</v>
      </c>
      <c r="I643" s="10" t="s">
        <v>3588</v>
      </c>
      <c r="J643" s="10" t="s">
        <v>4415</v>
      </c>
    </row>
    <row r="644" spans="1:10">
      <c r="A644" s="11" t="s">
        <v>276</v>
      </c>
      <c r="B644" s="8" t="s">
        <v>4</v>
      </c>
      <c r="C644" s="8" t="s">
        <v>45</v>
      </c>
      <c r="D644" s="13">
        <v>3563.61</v>
      </c>
      <c r="E644" s="14" t="s">
        <v>275</v>
      </c>
      <c r="F644" s="10" t="s">
        <v>266</v>
      </c>
      <c r="G644" s="10" t="s">
        <v>5217</v>
      </c>
      <c r="H644" s="10" t="s">
        <v>4410</v>
      </c>
      <c r="I644" s="10" t="s">
        <v>3637</v>
      </c>
      <c r="J644" s="10" t="s">
        <v>4412</v>
      </c>
    </row>
    <row r="645" spans="1:10">
      <c r="A645" s="11" t="s">
        <v>268</v>
      </c>
      <c r="B645" s="8" t="s">
        <v>4</v>
      </c>
      <c r="C645" s="8" t="s">
        <v>45</v>
      </c>
      <c r="D645" s="13">
        <v>577464.04</v>
      </c>
      <c r="E645" s="14" t="s">
        <v>267</v>
      </c>
      <c r="F645" s="10" t="s">
        <v>266</v>
      </c>
      <c r="G645" s="10" t="s">
        <v>5079</v>
      </c>
      <c r="H645" s="10" t="s">
        <v>3782</v>
      </c>
      <c r="I645" s="10" t="s">
        <v>3783</v>
      </c>
      <c r="J645" s="10" t="s">
        <v>4408</v>
      </c>
    </row>
    <row r="646" spans="1:10">
      <c r="A646" s="11" t="s">
        <v>751</v>
      </c>
      <c r="B646" s="8" t="s">
        <v>4</v>
      </c>
      <c r="C646" s="8" t="s">
        <v>45</v>
      </c>
      <c r="D646" s="13">
        <v>407304.33</v>
      </c>
      <c r="E646" s="14" t="s">
        <v>750</v>
      </c>
      <c r="F646" s="10" t="s">
        <v>752</v>
      </c>
      <c r="G646" s="10" t="s">
        <v>5127</v>
      </c>
      <c r="H646" s="10" t="s">
        <v>4458</v>
      </c>
      <c r="I646" s="10" t="s">
        <v>3796</v>
      </c>
      <c r="J646" s="10" t="s">
        <v>4457</v>
      </c>
    </row>
    <row r="647" spans="1:10">
      <c r="A647" s="11" t="s">
        <v>1132</v>
      </c>
      <c r="B647" s="8" t="s">
        <v>4</v>
      </c>
      <c r="C647" s="8" t="s">
        <v>45</v>
      </c>
      <c r="D647" s="13">
        <v>2421.87</v>
      </c>
      <c r="E647" s="14" t="s">
        <v>1131</v>
      </c>
      <c r="F647" s="10" t="s">
        <v>878</v>
      </c>
      <c r="G647" s="10" t="s">
        <v>5246</v>
      </c>
      <c r="H647" s="10" t="s">
        <v>3841</v>
      </c>
      <c r="I647" s="10" t="s">
        <v>3578</v>
      </c>
      <c r="J647" s="10" t="s">
        <v>4473</v>
      </c>
    </row>
    <row r="648" spans="1:10">
      <c r="A648" s="11" t="s">
        <v>230</v>
      </c>
      <c r="B648" s="8" t="s">
        <v>4</v>
      </c>
      <c r="C648" s="8" t="s">
        <v>45</v>
      </c>
      <c r="D648" s="13">
        <v>109752.73000000001</v>
      </c>
      <c r="E648" s="14" t="s">
        <v>229</v>
      </c>
      <c r="F648" s="10" t="s">
        <v>218</v>
      </c>
      <c r="G648" s="10" t="s">
        <v>5148</v>
      </c>
      <c r="H648" s="10" t="s">
        <v>3534</v>
      </c>
      <c r="I648" s="10" t="s">
        <v>3535</v>
      </c>
      <c r="J648" s="10" t="s">
        <v>4395</v>
      </c>
    </row>
    <row r="649" spans="1:10">
      <c r="A649" s="11" t="s">
        <v>222</v>
      </c>
      <c r="B649" s="8" t="s">
        <v>4</v>
      </c>
      <c r="C649" s="8" t="s">
        <v>45</v>
      </c>
      <c r="D649" s="13">
        <v>523637.54</v>
      </c>
      <c r="E649" s="14" t="s">
        <v>221</v>
      </c>
      <c r="F649" s="10" t="s">
        <v>218</v>
      </c>
      <c r="G649" s="10" t="s">
        <v>5104</v>
      </c>
      <c r="H649" s="10" t="s">
        <v>4076</v>
      </c>
      <c r="I649" s="10" t="s">
        <v>3544</v>
      </c>
      <c r="J649" s="10" t="s">
        <v>4391</v>
      </c>
    </row>
    <row r="650" spans="1:10">
      <c r="A650" s="11" t="s">
        <v>220</v>
      </c>
      <c r="B650" s="8" t="s">
        <v>4</v>
      </c>
      <c r="C650" s="8" t="s">
        <v>45</v>
      </c>
      <c r="D650" s="13">
        <v>486913.34</v>
      </c>
      <c r="E650" s="14" t="s">
        <v>219</v>
      </c>
      <c r="F650" s="10" t="s">
        <v>218</v>
      </c>
      <c r="G650" s="10" t="s">
        <v>5092</v>
      </c>
      <c r="H650" s="10" t="s">
        <v>3534</v>
      </c>
      <c r="I650" s="10" t="s">
        <v>3535</v>
      </c>
      <c r="J650" s="10" t="s">
        <v>4390</v>
      </c>
    </row>
    <row r="651" spans="1:10">
      <c r="A651" s="11" t="s">
        <v>2139</v>
      </c>
      <c r="B651" s="8" t="s">
        <v>4</v>
      </c>
      <c r="C651" s="8" t="s">
        <v>45</v>
      </c>
      <c r="D651" s="13">
        <v>10336.25</v>
      </c>
      <c r="E651" s="14" t="s">
        <v>2138</v>
      </c>
      <c r="F651" s="10" t="s">
        <v>1756</v>
      </c>
      <c r="G651" s="10" t="s">
        <v>5338</v>
      </c>
      <c r="H651" s="10" t="s">
        <v>4201</v>
      </c>
      <c r="I651" s="10" t="s">
        <v>4202</v>
      </c>
      <c r="J651" s="10" t="s">
        <v>4493</v>
      </c>
    </row>
    <row r="652" spans="1:10">
      <c r="A652" s="11" t="s">
        <v>728</v>
      </c>
      <c r="B652" s="8" t="s">
        <v>4</v>
      </c>
      <c r="C652" s="8" t="s">
        <v>45</v>
      </c>
      <c r="D652" s="13">
        <v>381377.3</v>
      </c>
      <c r="E652" s="14" t="s">
        <v>727</v>
      </c>
      <c r="F652" s="10" t="s">
        <v>729</v>
      </c>
      <c r="G652" s="10" t="s">
        <v>5112</v>
      </c>
      <c r="H652" s="10" t="s">
        <v>4449</v>
      </c>
      <c r="I652" s="10" t="s">
        <v>3588</v>
      </c>
      <c r="J652" s="10" t="s">
        <v>4448</v>
      </c>
    </row>
    <row r="653" spans="1:10">
      <c r="A653" s="11" t="s">
        <v>208</v>
      </c>
      <c r="B653" s="8" t="s">
        <v>4</v>
      </c>
      <c r="C653" s="8" t="s">
        <v>45</v>
      </c>
      <c r="D653" s="13">
        <v>601020.35</v>
      </c>
      <c r="E653" s="14" t="s">
        <v>207</v>
      </c>
      <c r="F653" s="10" t="s">
        <v>204</v>
      </c>
      <c r="G653" s="10" t="s">
        <v>5060</v>
      </c>
      <c r="H653" s="10" t="s">
        <v>4081</v>
      </c>
      <c r="I653" s="10" t="s">
        <v>4082</v>
      </c>
      <c r="J653" s="10" t="s">
        <v>4318</v>
      </c>
    </row>
    <row r="654" spans="1:10">
      <c r="A654" s="11" t="s">
        <v>647</v>
      </c>
      <c r="B654" s="8" t="s">
        <v>4</v>
      </c>
      <c r="C654" s="8" t="s">
        <v>45</v>
      </c>
      <c r="D654" s="13">
        <v>691170.03</v>
      </c>
      <c r="E654" s="14" t="s">
        <v>646</v>
      </c>
      <c r="F654" s="10" t="s">
        <v>629</v>
      </c>
      <c r="G654" s="10" t="s">
        <v>5059</v>
      </c>
      <c r="H654" s="10" t="s">
        <v>3657</v>
      </c>
      <c r="I654" s="10" t="s">
        <v>3544</v>
      </c>
      <c r="J654" s="10" t="s">
        <v>4426</v>
      </c>
    </row>
    <row r="655" spans="1:10">
      <c r="A655" s="11" t="s">
        <v>990</v>
      </c>
      <c r="B655" s="8" t="s">
        <v>4</v>
      </c>
      <c r="C655" s="8" t="s">
        <v>45</v>
      </c>
      <c r="D655" s="13">
        <v>121711.1</v>
      </c>
      <c r="E655" s="14" t="s">
        <v>991</v>
      </c>
      <c r="F655" s="10" t="s">
        <v>692</v>
      </c>
      <c r="G655" s="10" t="s">
        <v>5207</v>
      </c>
      <c r="H655" s="10" t="s">
        <v>3985</v>
      </c>
      <c r="I655" s="10" t="s">
        <v>3792</v>
      </c>
      <c r="J655" s="10" t="s">
        <v>4437</v>
      </c>
    </row>
    <row r="656" spans="1:10">
      <c r="A656" s="11" t="s">
        <v>111</v>
      </c>
      <c r="B656" s="8" t="s">
        <v>4</v>
      </c>
      <c r="C656" s="8" t="s">
        <v>45</v>
      </c>
      <c r="D656" s="13">
        <v>1144.33</v>
      </c>
      <c r="E656" s="14" t="s">
        <v>110</v>
      </c>
      <c r="F656" s="10" t="s">
        <v>48</v>
      </c>
      <c r="G656" s="10" t="s">
        <v>5287</v>
      </c>
      <c r="H656" s="10" t="s">
        <v>3801</v>
      </c>
      <c r="I656" s="10" t="s">
        <v>3796</v>
      </c>
      <c r="J656" s="10" t="s">
        <v>4341</v>
      </c>
    </row>
    <row r="657" spans="1:10">
      <c r="A657" s="11" t="s">
        <v>141</v>
      </c>
      <c r="B657" s="8" t="s">
        <v>4</v>
      </c>
      <c r="C657" s="8" t="s">
        <v>45</v>
      </c>
      <c r="D657" s="13">
        <v>714751.13</v>
      </c>
      <c r="E657" s="14" t="s">
        <v>140</v>
      </c>
      <c r="F657" s="10" t="s">
        <v>137</v>
      </c>
      <c r="G657" s="10" t="s">
        <v>5069</v>
      </c>
      <c r="H657" s="10" t="s">
        <v>3607</v>
      </c>
      <c r="I657" s="10" t="s">
        <v>3608</v>
      </c>
      <c r="J657" s="10" t="s">
        <v>4359</v>
      </c>
    </row>
    <row r="658" spans="1:10">
      <c r="A658" s="11" t="s">
        <v>706</v>
      </c>
      <c r="B658" s="8" t="s">
        <v>4</v>
      </c>
      <c r="C658" s="8" t="s">
        <v>45</v>
      </c>
      <c r="D658" s="13">
        <v>473864.03</v>
      </c>
      <c r="E658" s="14" t="s">
        <v>705</v>
      </c>
      <c r="F658" s="10" t="s">
        <v>707</v>
      </c>
      <c r="G658" s="10" t="s">
        <v>5100</v>
      </c>
      <c r="H658" s="10" t="s">
        <v>3558</v>
      </c>
      <c r="I658" s="10" t="s">
        <v>3535</v>
      </c>
      <c r="J658" s="10" t="s">
        <v>4441</v>
      </c>
    </row>
    <row r="659" spans="1:10">
      <c r="A659" s="11" t="s">
        <v>47</v>
      </c>
      <c r="B659" s="8" t="s">
        <v>4</v>
      </c>
      <c r="C659" s="8" t="s">
        <v>45</v>
      </c>
      <c r="D659" s="13">
        <v>1055381.82</v>
      </c>
      <c r="E659" s="14" t="s">
        <v>46</v>
      </c>
      <c r="F659" s="10" t="s">
        <v>48</v>
      </c>
      <c r="G659" s="10" t="s">
        <v>5028</v>
      </c>
      <c r="H659" s="10" t="s">
        <v>3534</v>
      </c>
      <c r="I659" s="10" t="s">
        <v>3535</v>
      </c>
      <c r="J659" s="10" t="s">
        <v>4310</v>
      </c>
    </row>
    <row r="660" spans="1:10">
      <c r="A660" s="11" t="s">
        <v>745</v>
      </c>
      <c r="B660" s="8" t="s">
        <v>4</v>
      </c>
      <c r="C660" s="8" t="s">
        <v>45</v>
      </c>
      <c r="D660" s="13">
        <v>397109</v>
      </c>
      <c r="E660" s="14" t="s">
        <v>744</v>
      </c>
      <c r="F660" s="10" t="s">
        <v>746</v>
      </c>
      <c r="G660" s="10" t="s">
        <v>5125</v>
      </c>
      <c r="H660" s="10" t="s">
        <v>3791</v>
      </c>
      <c r="I660" s="10" t="s">
        <v>3792</v>
      </c>
      <c r="J660" s="10" t="s">
        <v>4455</v>
      </c>
    </row>
    <row r="661" spans="1:10">
      <c r="A661" s="11" t="s">
        <v>54</v>
      </c>
      <c r="B661" s="8" t="s">
        <v>4</v>
      </c>
      <c r="C661" s="8" t="s">
        <v>45</v>
      </c>
      <c r="D661" s="13">
        <v>1003608.45</v>
      </c>
      <c r="E661" s="14" t="s">
        <v>53</v>
      </c>
      <c r="F661" s="10" t="s">
        <v>48</v>
      </c>
      <c r="G661" s="10" t="s">
        <v>5039</v>
      </c>
      <c r="H661" s="10" t="s">
        <v>3607</v>
      </c>
      <c r="I661" s="10" t="s">
        <v>3608</v>
      </c>
      <c r="J661" s="10" t="s">
        <v>4314</v>
      </c>
    </row>
    <row r="662" spans="1:10">
      <c r="A662" s="11" t="s">
        <v>52</v>
      </c>
      <c r="B662" s="8" t="s">
        <v>4</v>
      </c>
      <c r="C662" s="8" t="s">
        <v>45</v>
      </c>
      <c r="D662" s="13">
        <v>997962.55</v>
      </c>
      <c r="E662" s="14" t="s">
        <v>51</v>
      </c>
      <c r="F662" s="10" t="s">
        <v>48</v>
      </c>
      <c r="G662" s="10" t="s">
        <v>5038</v>
      </c>
      <c r="H662" s="10" t="s">
        <v>3587</v>
      </c>
      <c r="I662" s="10" t="s">
        <v>3588</v>
      </c>
      <c r="J662" s="10" t="s">
        <v>4313</v>
      </c>
    </row>
    <row r="663" spans="1:10">
      <c r="A663" s="11" t="s">
        <v>278</v>
      </c>
      <c r="B663" s="8" t="s">
        <v>4</v>
      </c>
      <c r="C663" s="8" t="s">
        <v>45</v>
      </c>
      <c r="D663" s="13">
        <v>29190.73</v>
      </c>
      <c r="E663" s="14" t="s">
        <v>277</v>
      </c>
      <c r="F663" s="10" t="s">
        <v>266</v>
      </c>
      <c r="G663" s="10" t="s">
        <v>5300</v>
      </c>
      <c r="H663" s="10" t="s">
        <v>3699</v>
      </c>
      <c r="I663" s="10" t="s">
        <v>3700</v>
      </c>
      <c r="J663" s="10" t="s">
        <v>4406</v>
      </c>
    </row>
    <row r="664" spans="1:10">
      <c r="A664" s="11" t="s">
        <v>594</v>
      </c>
      <c r="B664" s="8" t="s">
        <v>4</v>
      </c>
      <c r="C664" s="8" t="s">
        <v>45</v>
      </c>
      <c r="D664" s="13">
        <v>1217227.03</v>
      </c>
      <c r="E664" s="14" t="s">
        <v>595</v>
      </c>
      <c r="F664" s="10" t="s">
        <v>596</v>
      </c>
      <c r="G664" s="10" t="s">
        <v>5022</v>
      </c>
      <c r="H664" s="10" t="s">
        <v>3602</v>
      </c>
      <c r="I664" s="10" t="s">
        <v>3551</v>
      </c>
      <c r="J664" s="10" t="s">
        <v>4414</v>
      </c>
    </row>
    <row r="665" spans="1:10">
      <c r="A665" s="11" t="s">
        <v>607</v>
      </c>
      <c r="B665" s="8" t="s">
        <v>4</v>
      </c>
      <c r="C665" s="8" t="s">
        <v>45</v>
      </c>
      <c r="D665" s="13">
        <v>853432.06</v>
      </c>
      <c r="E665" s="14" t="s">
        <v>606</v>
      </c>
      <c r="F665" s="10" t="s">
        <v>608</v>
      </c>
      <c r="G665" s="10" t="s">
        <v>5037</v>
      </c>
      <c r="H665" s="10" t="s">
        <v>3602</v>
      </c>
      <c r="I665" s="10" t="s">
        <v>3551</v>
      </c>
      <c r="J665" s="10" t="s">
        <v>4417</v>
      </c>
    </row>
    <row r="666" spans="1:10">
      <c r="A666" s="11" t="s">
        <v>742</v>
      </c>
      <c r="B666" s="8" t="s">
        <v>4</v>
      </c>
      <c r="C666" s="8" t="s">
        <v>45</v>
      </c>
      <c r="D666" s="13">
        <v>422322.17000000004</v>
      </c>
      <c r="E666" s="14" t="s">
        <v>741</v>
      </c>
      <c r="F666" s="10" t="s">
        <v>743</v>
      </c>
      <c r="G666" s="10" t="s">
        <v>5122</v>
      </c>
      <c r="H666" s="10" t="s">
        <v>3801</v>
      </c>
      <c r="I666" s="10" t="s">
        <v>3796</v>
      </c>
      <c r="J666" s="10" t="s">
        <v>4454</v>
      </c>
    </row>
    <row r="667" spans="1:10">
      <c r="A667" s="11" t="s">
        <v>2344</v>
      </c>
      <c r="B667" s="8" t="s">
        <v>4</v>
      </c>
      <c r="C667" s="8" t="s">
        <v>45</v>
      </c>
      <c r="D667" s="13">
        <v>12560.66</v>
      </c>
      <c r="E667" s="14" t="s">
        <v>2343</v>
      </c>
      <c r="F667" s="10" t="s">
        <v>796</v>
      </c>
      <c r="G667" s="10" t="s">
        <v>5349</v>
      </c>
      <c r="H667" s="10" t="s">
        <v>3543</v>
      </c>
      <c r="I667" s="10" t="s">
        <v>3544</v>
      </c>
      <c r="J667" s="10" t="s">
        <v>4495</v>
      </c>
    </row>
    <row r="668" spans="1:10">
      <c r="A668" s="11" t="s">
        <v>1212</v>
      </c>
      <c r="B668" s="8" t="s">
        <v>4</v>
      </c>
      <c r="C668" s="8" t="s">
        <v>45</v>
      </c>
      <c r="D668" s="13">
        <v>52152.2</v>
      </c>
      <c r="E668" s="14" t="s">
        <v>1211</v>
      </c>
      <c r="F668" s="10" t="s">
        <v>817</v>
      </c>
      <c r="G668" s="10" t="s">
        <v>5265</v>
      </c>
      <c r="H668" s="10" t="s">
        <v>3776</v>
      </c>
      <c r="I668" s="10" t="s">
        <v>3777</v>
      </c>
      <c r="J668" s="10" t="s">
        <v>4478</v>
      </c>
    </row>
    <row r="669" spans="1:10">
      <c r="A669" s="11" t="s">
        <v>147</v>
      </c>
      <c r="B669" s="8" t="s">
        <v>4</v>
      </c>
      <c r="C669" s="8" t="s">
        <v>45</v>
      </c>
      <c r="D669" s="13">
        <v>497519.11</v>
      </c>
      <c r="E669" s="14" t="s">
        <v>146</v>
      </c>
      <c r="F669" s="10" t="s">
        <v>137</v>
      </c>
      <c r="G669" s="10" t="s">
        <v>5110</v>
      </c>
      <c r="H669" s="10" t="s">
        <v>4364</v>
      </c>
      <c r="I669" s="10" t="s">
        <v>3996</v>
      </c>
      <c r="J669" s="10" t="s">
        <v>4363</v>
      </c>
    </row>
    <row r="670" spans="1:10">
      <c r="A670" s="11" t="s">
        <v>616</v>
      </c>
      <c r="B670" s="8" t="s">
        <v>4</v>
      </c>
      <c r="C670" s="8" t="s">
        <v>45</v>
      </c>
      <c r="D670" s="13">
        <v>925373.73</v>
      </c>
      <c r="E670" s="14" t="s">
        <v>615</v>
      </c>
      <c r="F670" s="10" t="s">
        <v>617</v>
      </c>
      <c r="G670" s="10" t="s">
        <v>5044</v>
      </c>
      <c r="H670" s="10" t="s">
        <v>3543</v>
      </c>
      <c r="I670" s="10" t="s">
        <v>3544</v>
      </c>
      <c r="J670" s="10" t="s">
        <v>4418</v>
      </c>
    </row>
    <row r="671" spans="1:10">
      <c r="A671" s="11" t="s">
        <v>210</v>
      </c>
      <c r="B671" s="8" t="s">
        <v>4</v>
      </c>
      <c r="C671" s="8" t="s">
        <v>45</v>
      </c>
      <c r="D671" s="13">
        <v>583706.66999999993</v>
      </c>
      <c r="E671" s="14" t="s">
        <v>209</v>
      </c>
      <c r="F671" s="10" t="s">
        <v>204</v>
      </c>
      <c r="G671" s="10" t="s">
        <v>5063</v>
      </c>
      <c r="H671" s="10" t="s">
        <v>4388</v>
      </c>
      <c r="I671" s="10" t="s">
        <v>3544</v>
      </c>
      <c r="J671" s="10" t="s">
        <v>4387</v>
      </c>
    </row>
    <row r="672" spans="1:10">
      <c r="A672" s="11" t="s">
        <v>2596</v>
      </c>
      <c r="B672" s="8" t="s">
        <v>4</v>
      </c>
      <c r="C672" s="8" t="s">
        <v>45</v>
      </c>
      <c r="D672" s="13">
        <v>9840.49</v>
      </c>
      <c r="E672" s="14" t="s">
        <v>2595</v>
      </c>
      <c r="F672" s="10"/>
      <c r="G672" s="10" t="s">
        <v>5370</v>
      </c>
      <c r="H672" s="10" t="s">
        <v>3663</v>
      </c>
      <c r="I672" s="10" t="s">
        <v>3588</v>
      </c>
      <c r="J672" s="10" t="s">
        <v>4496</v>
      </c>
    </row>
    <row r="673" spans="1:10">
      <c r="A673" s="11" t="s">
        <v>685</v>
      </c>
      <c r="B673" s="8" t="s">
        <v>4</v>
      </c>
      <c r="C673" s="8" t="s">
        <v>45</v>
      </c>
      <c r="D673" s="13">
        <v>549553.65</v>
      </c>
      <c r="E673" s="14" t="s">
        <v>684</v>
      </c>
      <c r="F673" s="10" t="s">
        <v>686</v>
      </c>
      <c r="G673" s="10" t="s">
        <v>5090</v>
      </c>
      <c r="H673" s="10" t="s">
        <v>4436</v>
      </c>
      <c r="I673" s="10" t="s">
        <v>3544</v>
      </c>
      <c r="J673" s="10" t="s">
        <v>4435</v>
      </c>
    </row>
    <row r="674" spans="1:10">
      <c r="A674" s="11" t="s">
        <v>261</v>
      </c>
      <c r="B674" s="8" t="s">
        <v>4</v>
      </c>
      <c r="C674" s="8" t="s">
        <v>45</v>
      </c>
      <c r="D674" s="13">
        <v>707934.18</v>
      </c>
      <c r="E674" s="14" t="s">
        <v>260</v>
      </c>
      <c r="F674" s="10" t="s">
        <v>257</v>
      </c>
      <c r="G674" s="10" t="s">
        <v>5070</v>
      </c>
      <c r="H674" s="10" t="s">
        <v>3534</v>
      </c>
      <c r="I674" s="10" t="s">
        <v>3535</v>
      </c>
      <c r="J674" s="10" t="s">
        <v>4303</v>
      </c>
    </row>
    <row r="675" spans="1:10">
      <c r="A675" s="11" t="s">
        <v>212</v>
      </c>
      <c r="B675" s="8" t="s">
        <v>4</v>
      </c>
      <c r="C675" s="8" t="s">
        <v>45</v>
      </c>
      <c r="D675" s="13">
        <v>173040.48</v>
      </c>
      <c r="E675" s="14" t="s">
        <v>211</v>
      </c>
      <c r="F675" s="10" t="s">
        <v>204</v>
      </c>
      <c r="G675" s="10" t="s">
        <v>5171</v>
      </c>
      <c r="H675" s="10" t="s">
        <v>3636</v>
      </c>
      <c r="I675" s="10" t="s">
        <v>3637</v>
      </c>
      <c r="J675" s="10" t="s">
        <v>4389</v>
      </c>
    </row>
    <row r="676" spans="1:10">
      <c r="A676" s="11" t="s">
        <v>619</v>
      </c>
      <c r="B676" s="8" t="s">
        <v>4</v>
      </c>
      <c r="C676" s="8" t="s">
        <v>45</v>
      </c>
      <c r="D676" s="13">
        <v>1076934.19</v>
      </c>
      <c r="E676" s="14" t="s">
        <v>618</v>
      </c>
      <c r="F676" s="10" t="s">
        <v>620</v>
      </c>
      <c r="G676" s="10" t="s">
        <v>5045</v>
      </c>
      <c r="H676" s="10" t="s">
        <v>3768</v>
      </c>
      <c r="I676" s="10" t="s">
        <v>3649</v>
      </c>
      <c r="J676" s="10" t="s">
        <v>4419</v>
      </c>
    </row>
    <row r="677" spans="1:10">
      <c r="A677" s="11" t="s">
        <v>259</v>
      </c>
      <c r="B677" s="8" t="s">
        <v>4</v>
      </c>
      <c r="C677" s="8" t="s">
        <v>45</v>
      </c>
      <c r="D677" s="13">
        <v>748952.02</v>
      </c>
      <c r="E677" s="14" t="s">
        <v>258</v>
      </c>
      <c r="F677" s="10" t="s">
        <v>257</v>
      </c>
      <c r="G677" s="10" t="s">
        <v>5051</v>
      </c>
      <c r="H677" s="10" t="s">
        <v>3761</v>
      </c>
      <c r="I677" s="10" t="s">
        <v>3762</v>
      </c>
      <c r="J677" s="10" t="s">
        <v>4404</v>
      </c>
    </row>
    <row r="678" spans="1:10" ht="27">
      <c r="A678" s="11" t="s">
        <v>766</v>
      </c>
      <c r="B678" s="8" t="s">
        <v>4</v>
      </c>
      <c r="C678" s="8" t="s">
        <v>283</v>
      </c>
      <c r="D678" s="13">
        <v>286740.76</v>
      </c>
      <c r="E678" s="14" t="s">
        <v>765</v>
      </c>
      <c r="F678" s="10" t="s">
        <v>767</v>
      </c>
      <c r="G678" s="10" t="s">
        <v>5132</v>
      </c>
      <c r="H678" s="10" t="s">
        <v>3919</v>
      </c>
      <c r="I678" s="10" t="s">
        <v>3588</v>
      </c>
      <c r="J678" s="10" t="s">
        <v>4888</v>
      </c>
    </row>
    <row r="679" spans="1:10" ht="27">
      <c r="A679" s="11" t="s">
        <v>1079</v>
      </c>
      <c r="B679" s="8" t="s">
        <v>4</v>
      </c>
      <c r="C679" s="8" t="s">
        <v>283</v>
      </c>
      <c r="D679" s="13">
        <v>74528.7</v>
      </c>
      <c r="E679" s="14" t="s">
        <v>1078</v>
      </c>
      <c r="F679" s="10" t="s">
        <v>1080</v>
      </c>
      <c r="G679" s="10" t="s">
        <v>5234</v>
      </c>
      <c r="H679" s="10" t="s">
        <v>3859</v>
      </c>
      <c r="I679" s="10" t="s">
        <v>3649</v>
      </c>
      <c r="J679" s="10" t="s">
        <v>4909</v>
      </c>
    </row>
    <row r="680" spans="1:10" ht="27">
      <c r="A680" s="90" t="s">
        <v>355</v>
      </c>
      <c r="B680" s="8" t="s">
        <v>4</v>
      </c>
      <c r="C680" s="8" t="s">
        <v>283</v>
      </c>
      <c r="D680" s="13">
        <v>557331.29999999993</v>
      </c>
      <c r="E680" s="14" t="s">
        <v>354</v>
      </c>
      <c r="F680" s="10" t="s">
        <v>356</v>
      </c>
      <c r="G680" s="10" t="s">
        <v>5041</v>
      </c>
      <c r="H680" s="10" t="s">
        <v>3543</v>
      </c>
      <c r="I680" s="10" t="s">
        <v>3544</v>
      </c>
      <c r="J680" s="10" t="s">
        <v>4873</v>
      </c>
    </row>
    <row r="681" spans="1:10" ht="27">
      <c r="A681" s="11" t="s">
        <v>295</v>
      </c>
      <c r="B681" s="8" t="s">
        <v>4</v>
      </c>
      <c r="C681" s="8" t="s">
        <v>283</v>
      </c>
      <c r="D681" s="13">
        <v>4829355.5800000019</v>
      </c>
      <c r="E681" s="14" t="s">
        <v>294</v>
      </c>
      <c r="F681" s="10" t="s">
        <v>296</v>
      </c>
      <c r="G681" s="10" t="s">
        <v>5001</v>
      </c>
      <c r="H681" s="10" t="s">
        <v>3903</v>
      </c>
      <c r="I681" s="10" t="s">
        <v>3649</v>
      </c>
      <c r="J681" s="10" t="s">
        <v>4859</v>
      </c>
    </row>
    <row r="682" spans="1:10" ht="27">
      <c r="A682" s="11" t="s">
        <v>969</v>
      </c>
      <c r="B682" s="8" t="s">
        <v>4</v>
      </c>
      <c r="C682" s="8" t="s">
        <v>283</v>
      </c>
      <c r="D682" s="13">
        <v>116940</v>
      </c>
      <c r="E682" s="14" t="s">
        <v>968</v>
      </c>
      <c r="F682" s="10" t="s">
        <v>970</v>
      </c>
      <c r="G682" s="10" t="s">
        <v>5201</v>
      </c>
      <c r="H682" s="10" t="s">
        <v>4899</v>
      </c>
      <c r="I682" s="10" t="s">
        <v>3649</v>
      </c>
      <c r="J682" s="10" t="s">
        <v>4898</v>
      </c>
    </row>
    <row r="683" spans="1:10">
      <c r="A683" s="11" t="s">
        <v>225</v>
      </c>
      <c r="B683" s="8" t="s">
        <v>4</v>
      </c>
      <c r="C683" s="8" t="s">
        <v>45</v>
      </c>
      <c r="D683" s="13">
        <v>390916.63</v>
      </c>
      <c r="E683" s="14" t="s">
        <v>226</v>
      </c>
      <c r="F683" s="10" t="s">
        <v>218</v>
      </c>
      <c r="G683" s="10" t="s">
        <v>5081</v>
      </c>
      <c r="H683" s="10" t="s">
        <v>3534</v>
      </c>
      <c r="I683" s="10" t="s">
        <v>3535</v>
      </c>
      <c r="J683" s="10" t="s">
        <v>3556</v>
      </c>
    </row>
    <row r="684" spans="1:10">
      <c r="A684" s="11" t="s">
        <v>90</v>
      </c>
      <c r="B684" s="8" t="s">
        <v>4</v>
      </c>
      <c r="C684" s="8" t="s">
        <v>45</v>
      </c>
      <c r="D684" s="13">
        <v>145246.37</v>
      </c>
      <c r="E684" s="14" t="s">
        <v>89</v>
      </c>
      <c r="F684" s="10" t="s">
        <v>48</v>
      </c>
      <c r="G684" s="10" t="s">
        <v>5188</v>
      </c>
      <c r="H684" s="10" t="s">
        <v>3534</v>
      </c>
      <c r="I684" s="10" t="s">
        <v>3535</v>
      </c>
      <c r="J684" s="10" t="s">
        <v>4335</v>
      </c>
    </row>
    <row r="685" spans="1:10">
      <c r="A685" s="11" t="s">
        <v>1160</v>
      </c>
      <c r="B685" s="8" t="s">
        <v>4</v>
      </c>
      <c r="C685" s="8" t="s">
        <v>45</v>
      </c>
      <c r="D685" s="13">
        <v>59112.26</v>
      </c>
      <c r="E685" s="14" t="s">
        <v>1159</v>
      </c>
      <c r="F685" s="10" t="s">
        <v>608</v>
      </c>
      <c r="G685" s="10" t="s">
        <v>5252</v>
      </c>
      <c r="H685" s="10" t="s">
        <v>4081</v>
      </c>
      <c r="I685" s="10" t="s">
        <v>4082</v>
      </c>
      <c r="J685" s="10" t="s">
        <v>4476</v>
      </c>
    </row>
    <row r="686" spans="1:10">
      <c r="A686" s="11" t="s">
        <v>674</v>
      </c>
      <c r="B686" s="8" t="s">
        <v>4</v>
      </c>
      <c r="C686" s="8" t="s">
        <v>45</v>
      </c>
      <c r="D686" s="13">
        <v>566879.16</v>
      </c>
      <c r="E686" s="14" t="s">
        <v>673</v>
      </c>
      <c r="F686" s="10" t="s">
        <v>675</v>
      </c>
      <c r="G686" s="10" t="s">
        <v>5080</v>
      </c>
      <c r="H686" s="10" t="s">
        <v>4433</v>
      </c>
      <c r="I686" s="10" t="s">
        <v>3649</v>
      </c>
      <c r="J686" s="10" t="s">
        <v>4432</v>
      </c>
    </row>
    <row r="687" spans="1:10">
      <c r="A687" s="11" t="s">
        <v>77</v>
      </c>
      <c r="B687" s="8" t="s">
        <v>4</v>
      </c>
      <c r="C687" s="8" t="s">
        <v>45</v>
      </c>
      <c r="D687" s="13">
        <v>258568.52</v>
      </c>
      <c r="E687" s="14" t="s">
        <v>78</v>
      </c>
      <c r="F687" s="10" t="s">
        <v>48</v>
      </c>
      <c r="G687" s="10" t="s">
        <v>5139</v>
      </c>
      <c r="H687" s="10" t="s">
        <v>3565</v>
      </c>
      <c r="I687" s="10" t="s">
        <v>3535</v>
      </c>
      <c r="J687" s="10" t="s">
        <v>4328</v>
      </c>
    </row>
    <row r="688" spans="1:10">
      <c r="A688" s="11" t="s">
        <v>236</v>
      </c>
      <c r="B688" s="8" t="s">
        <v>4</v>
      </c>
      <c r="C688" s="8" t="s">
        <v>45</v>
      </c>
      <c r="D688" s="13">
        <v>75382.92</v>
      </c>
      <c r="E688" s="14" t="s">
        <v>235</v>
      </c>
      <c r="F688" s="10" t="s">
        <v>218</v>
      </c>
      <c r="G688" s="10" t="s">
        <v>5104</v>
      </c>
      <c r="H688" s="10" t="s">
        <v>4076</v>
      </c>
      <c r="I688" s="10" t="s">
        <v>3544</v>
      </c>
      <c r="J688" s="10" t="s">
        <v>4391</v>
      </c>
    </row>
    <row r="689" spans="1:10">
      <c r="A689" s="11" t="s">
        <v>228</v>
      </c>
      <c r="B689" s="8" t="s">
        <v>4</v>
      </c>
      <c r="C689" s="8" t="s">
        <v>45</v>
      </c>
      <c r="D689" s="13">
        <v>415918.05000000005</v>
      </c>
      <c r="E689" s="14" t="s">
        <v>227</v>
      </c>
      <c r="F689" s="10" t="s">
        <v>218</v>
      </c>
      <c r="G689" s="10" t="s">
        <v>5138</v>
      </c>
      <c r="H689" s="10" t="s">
        <v>4394</v>
      </c>
      <c r="I689" s="10" t="s">
        <v>3544</v>
      </c>
      <c r="J689" s="10" t="s">
        <v>4393</v>
      </c>
    </row>
    <row r="690" spans="1:10">
      <c r="A690" s="11" t="s">
        <v>72</v>
      </c>
      <c r="B690" s="8" t="s">
        <v>4</v>
      </c>
      <c r="C690" s="8" t="s">
        <v>45</v>
      </c>
      <c r="D690" s="13">
        <v>342157.64</v>
      </c>
      <c r="E690" s="14" t="s">
        <v>71</v>
      </c>
      <c r="F690" s="10" t="s">
        <v>48</v>
      </c>
      <c r="G690" s="10" t="s">
        <v>5116</v>
      </c>
      <c r="H690" s="10" t="s">
        <v>3663</v>
      </c>
      <c r="I690" s="10" t="s">
        <v>3588</v>
      </c>
      <c r="J690" s="10" t="s">
        <v>4325</v>
      </c>
    </row>
    <row r="691" spans="1:10">
      <c r="A691" s="11" t="s">
        <v>652</v>
      </c>
      <c r="B691" s="8" t="s">
        <v>4</v>
      </c>
      <c r="C691" s="8" t="s">
        <v>45</v>
      </c>
      <c r="D691" s="13">
        <v>569620.93000000005</v>
      </c>
      <c r="E691" s="14" t="s">
        <v>651</v>
      </c>
      <c r="F691" s="10" t="s">
        <v>645</v>
      </c>
      <c r="G691" s="10" t="s">
        <v>5065</v>
      </c>
      <c r="H691" s="10" t="s">
        <v>3934</v>
      </c>
      <c r="I691" s="10" t="s">
        <v>3691</v>
      </c>
      <c r="J691" s="10" t="s">
        <v>4427</v>
      </c>
    </row>
    <row r="692" spans="1:10">
      <c r="A692" s="11" t="s">
        <v>102</v>
      </c>
      <c r="B692" s="8" t="s">
        <v>4</v>
      </c>
      <c r="C692" s="8" t="s">
        <v>45</v>
      </c>
      <c r="D692" s="13">
        <v>20833.36</v>
      </c>
      <c r="E692" s="14" t="s">
        <v>101</v>
      </c>
      <c r="F692" s="10" t="s">
        <v>48</v>
      </c>
      <c r="G692" s="10" t="s">
        <v>5221</v>
      </c>
      <c r="H692" s="10" t="s">
        <v>3543</v>
      </c>
      <c r="I692" s="10" t="s">
        <v>3544</v>
      </c>
      <c r="J692" s="10" t="s">
        <v>4340</v>
      </c>
    </row>
    <row r="693" spans="1:10">
      <c r="A693" s="11" t="s">
        <v>64</v>
      </c>
      <c r="B693" s="8" t="s">
        <v>4</v>
      </c>
      <c r="C693" s="8" t="s">
        <v>45</v>
      </c>
      <c r="D693" s="13">
        <v>678285.23</v>
      </c>
      <c r="E693" s="14" t="s">
        <v>63</v>
      </c>
      <c r="F693" s="10" t="s">
        <v>48</v>
      </c>
      <c r="G693" s="10" t="s">
        <v>5075</v>
      </c>
      <c r="H693" s="10" t="s">
        <v>3699</v>
      </c>
      <c r="I693" s="10" t="s">
        <v>3700</v>
      </c>
      <c r="J693" s="10" t="s">
        <v>4321</v>
      </c>
    </row>
    <row r="694" spans="1:10">
      <c r="A694" s="11" t="s">
        <v>76</v>
      </c>
      <c r="B694" s="8" t="s">
        <v>4</v>
      </c>
      <c r="C694" s="8" t="s">
        <v>45</v>
      </c>
      <c r="D694" s="13">
        <v>273758.84000000003</v>
      </c>
      <c r="E694" s="14" t="s">
        <v>75</v>
      </c>
      <c r="F694" s="10" t="s">
        <v>48</v>
      </c>
      <c r="G694" s="10" t="s">
        <v>5136</v>
      </c>
      <c r="H694" s="10" t="s">
        <v>4255</v>
      </c>
      <c r="I694" s="10" t="s">
        <v>3544</v>
      </c>
      <c r="J694" s="10" t="s">
        <v>4327</v>
      </c>
    </row>
    <row r="695" spans="1:10">
      <c r="A695" s="11" t="s">
        <v>80</v>
      </c>
      <c r="B695" s="8" t="s">
        <v>4</v>
      </c>
      <c r="C695" s="8" t="s">
        <v>45</v>
      </c>
      <c r="D695" s="13">
        <v>254046.24</v>
      </c>
      <c r="E695" s="14" t="s">
        <v>79</v>
      </c>
      <c r="F695" s="10" t="s">
        <v>48</v>
      </c>
      <c r="G695" s="10" t="s">
        <v>5141</v>
      </c>
      <c r="H695" s="10" t="s">
        <v>4330</v>
      </c>
      <c r="I695" s="10" t="s">
        <v>4331</v>
      </c>
      <c r="J695" s="10" t="s">
        <v>4329</v>
      </c>
    </row>
    <row r="696" spans="1:10">
      <c r="A696" s="11" t="s">
        <v>256</v>
      </c>
      <c r="B696" s="8" t="s">
        <v>4</v>
      </c>
      <c r="C696" s="8" t="s">
        <v>45</v>
      </c>
      <c r="D696" s="13">
        <v>751984.08000000007</v>
      </c>
      <c r="E696" s="14" t="s">
        <v>255</v>
      </c>
      <c r="F696" s="10" t="s">
        <v>257</v>
      </c>
      <c r="G696" s="10" t="s">
        <v>5049</v>
      </c>
      <c r="H696" s="10" t="s">
        <v>3602</v>
      </c>
      <c r="I696" s="10" t="s">
        <v>3551</v>
      </c>
      <c r="J696" s="10" t="s">
        <v>4403</v>
      </c>
    </row>
    <row r="697" spans="1:10">
      <c r="A697" s="11" t="s">
        <v>1755</v>
      </c>
      <c r="B697" s="8" t="s">
        <v>4</v>
      </c>
      <c r="C697" s="8" t="s">
        <v>45</v>
      </c>
      <c r="D697" s="13">
        <v>14720.56</v>
      </c>
      <c r="E697" s="14" t="s">
        <v>1754</v>
      </c>
      <c r="F697" s="10" t="s">
        <v>1756</v>
      </c>
      <c r="G697" s="10" t="s">
        <v>5313</v>
      </c>
      <c r="H697" s="10" t="s">
        <v>4201</v>
      </c>
      <c r="I697" s="10" t="s">
        <v>4202</v>
      </c>
      <c r="J697" s="10" t="s">
        <v>4486</v>
      </c>
    </row>
    <row r="698" spans="1:10">
      <c r="A698" s="11" t="s">
        <v>748</v>
      </c>
      <c r="B698" s="8" t="s">
        <v>4</v>
      </c>
      <c r="C698" s="8" t="s">
        <v>45</v>
      </c>
      <c r="D698" s="13">
        <v>294762.01999999996</v>
      </c>
      <c r="E698" s="14" t="s">
        <v>747</v>
      </c>
      <c r="F698" s="10" t="s">
        <v>749</v>
      </c>
      <c r="G698" s="10" t="s">
        <v>5126</v>
      </c>
      <c r="H698" s="10" t="s">
        <v>4226</v>
      </c>
      <c r="I698" s="10" t="s">
        <v>3588</v>
      </c>
      <c r="J698" s="10" t="s">
        <v>4456</v>
      </c>
    </row>
    <row r="699" spans="1:10">
      <c r="A699" s="11" t="s">
        <v>1844</v>
      </c>
      <c r="B699" s="8" t="s">
        <v>4</v>
      </c>
      <c r="C699" s="8" t="s">
        <v>45</v>
      </c>
      <c r="D699" s="13">
        <v>19503.009999999998</v>
      </c>
      <c r="E699" s="14" t="s">
        <v>1843</v>
      </c>
      <c r="F699" s="10" t="s">
        <v>4424</v>
      </c>
      <c r="G699" s="10" t="s">
        <v>5320</v>
      </c>
      <c r="H699" s="10" t="s">
        <v>4226</v>
      </c>
      <c r="I699" s="10" t="s">
        <v>3588</v>
      </c>
      <c r="J699" s="10" t="s">
        <v>4489</v>
      </c>
    </row>
    <row r="700" spans="1:10">
      <c r="A700" s="11" t="s">
        <v>68</v>
      </c>
      <c r="B700" s="8" t="s">
        <v>4</v>
      </c>
      <c r="C700" s="8" t="s">
        <v>45</v>
      </c>
      <c r="D700" s="13">
        <v>373137.66</v>
      </c>
      <c r="E700" s="14" t="s">
        <v>67</v>
      </c>
      <c r="F700" s="10" t="s">
        <v>48</v>
      </c>
      <c r="G700" s="10" t="s">
        <v>5109</v>
      </c>
      <c r="H700" s="10" t="s">
        <v>3587</v>
      </c>
      <c r="I700" s="10" t="s">
        <v>3588</v>
      </c>
      <c r="J700" s="10" t="s">
        <v>4323</v>
      </c>
    </row>
    <row r="701" spans="1:10">
      <c r="A701" s="11" t="s">
        <v>50</v>
      </c>
      <c r="B701" s="8" t="s">
        <v>4</v>
      </c>
      <c r="C701" s="8" t="s">
        <v>45</v>
      </c>
      <c r="D701" s="13">
        <v>947142.21</v>
      </c>
      <c r="E701" s="14" t="s">
        <v>49</v>
      </c>
      <c r="F701" s="10" t="s">
        <v>48</v>
      </c>
      <c r="G701" s="10" t="s">
        <v>5032</v>
      </c>
      <c r="H701" s="10" t="s">
        <v>4312</v>
      </c>
      <c r="I701" s="10" t="s">
        <v>3544</v>
      </c>
      <c r="J701" s="10" t="s">
        <v>4311</v>
      </c>
    </row>
    <row r="702" spans="1:10">
      <c r="A702" s="11" t="s">
        <v>66</v>
      </c>
      <c r="B702" s="8" t="s">
        <v>4</v>
      </c>
      <c r="C702" s="8" t="s">
        <v>45</v>
      </c>
      <c r="D702" s="13">
        <v>388226.2</v>
      </c>
      <c r="E702" s="14" t="s">
        <v>65</v>
      </c>
      <c r="F702" s="10" t="s">
        <v>48</v>
      </c>
      <c r="G702" s="10" t="s">
        <v>5103</v>
      </c>
      <c r="H702" s="10" t="s">
        <v>3818</v>
      </c>
      <c r="I702" s="10" t="s">
        <v>3544</v>
      </c>
      <c r="J702" s="10" t="s">
        <v>4322</v>
      </c>
    </row>
    <row r="703" spans="1:10">
      <c r="A703" s="11" t="s">
        <v>74</v>
      </c>
      <c r="B703" s="8" t="s">
        <v>4</v>
      </c>
      <c r="C703" s="8" t="s">
        <v>45</v>
      </c>
      <c r="D703" s="13">
        <v>341691.51</v>
      </c>
      <c r="E703" s="14" t="s">
        <v>73</v>
      </c>
      <c r="F703" s="10" t="s">
        <v>48</v>
      </c>
      <c r="G703" s="10" t="s">
        <v>5118</v>
      </c>
      <c r="H703" s="10" t="s">
        <v>3534</v>
      </c>
      <c r="I703" s="10" t="s">
        <v>3535</v>
      </c>
      <c r="J703" s="10" t="s">
        <v>4326</v>
      </c>
    </row>
    <row r="704" spans="1:10">
      <c r="A704" s="11" t="s">
        <v>592</v>
      </c>
      <c r="B704" s="8" t="s">
        <v>4</v>
      </c>
      <c r="C704" s="8" t="s">
        <v>45</v>
      </c>
      <c r="D704" s="13">
        <v>1604961.25</v>
      </c>
      <c r="E704" s="14" t="s">
        <v>591</v>
      </c>
      <c r="F704" s="10" t="s">
        <v>593</v>
      </c>
      <c r="G704" s="10" t="s">
        <v>5020</v>
      </c>
      <c r="H704" s="10" t="s">
        <v>4210</v>
      </c>
      <c r="I704" s="10" t="s">
        <v>4211</v>
      </c>
      <c r="J704" s="10" t="s">
        <v>4413</v>
      </c>
    </row>
    <row r="705" spans="1:10">
      <c r="A705" s="11" t="s">
        <v>637</v>
      </c>
      <c r="B705" s="8" t="s">
        <v>4</v>
      </c>
      <c r="C705" s="8" t="s">
        <v>45</v>
      </c>
      <c r="D705" s="13">
        <v>716092.66</v>
      </c>
      <c r="E705" s="14" t="s">
        <v>638</v>
      </c>
      <c r="F705" s="10" t="s">
        <v>639</v>
      </c>
      <c r="G705" s="10" t="s">
        <v>5057</v>
      </c>
      <c r="H705" s="10" t="s">
        <v>3534</v>
      </c>
      <c r="I705" s="10" t="s">
        <v>3535</v>
      </c>
      <c r="J705" s="10" t="s">
        <v>4423</v>
      </c>
    </row>
    <row r="706" spans="1:10">
      <c r="A706" s="11" t="s">
        <v>81</v>
      </c>
      <c r="B706" s="8" t="s">
        <v>4</v>
      </c>
      <c r="C706" s="8" t="s">
        <v>45</v>
      </c>
      <c r="D706" s="13">
        <v>239543.18</v>
      </c>
      <c r="E706" s="14" t="s">
        <v>82</v>
      </c>
      <c r="F706" s="10" t="s">
        <v>48</v>
      </c>
      <c r="G706" s="10" t="s">
        <v>5145</v>
      </c>
      <c r="H706" s="10" t="s">
        <v>3602</v>
      </c>
      <c r="I706" s="10" t="s">
        <v>3551</v>
      </c>
      <c r="J706" s="10" t="s">
        <v>4332</v>
      </c>
    </row>
    <row r="707" spans="1:10">
      <c r="A707" s="11" t="s">
        <v>130</v>
      </c>
      <c r="B707" s="8" t="s">
        <v>4</v>
      </c>
      <c r="C707" s="8" t="s">
        <v>45</v>
      </c>
      <c r="D707" s="13">
        <v>521360.17</v>
      </c>
      <c r="E707" s="14" t="s">
        <v>129</v>
      </c>
      <c r="F707" s="10" t="s">
        <v>120</v>
      </c>
      <c r="G707" s="10" t="s">
        <v>5099</v>
      </c>
      <c r="H707" s="10" t="s">
        <v>4353</v>
      </c>
      <c r="I707" s="10" t="s">
        <v>3544</v>
      </c>
      <c r="J707" s="10" t="s">
        <v>4352</v>
      </c>
    </row>
    <row r="708" spans="1:10">
      <c r="A708" s="11" t="s">
        <v>84</v>
      </c>
      <c r="B708" s="8" t="s">
        <v>4</v>
      </c>
      <c r="C708" s="8" t="s">
        <v>45</v>
      </c>
      <c r="D708" s="13">
        <v>215351.67</v>
      </c>
      <c r="E708" s="14" t="s">
        <v>83</v>
      </c>
      <c r="F708" s="10" t="s">
        <v>48</v>
      </c>
      <c r="G708" s="10" t="s">
        <v>5158</v>
      </c>
      <c r="H708" s="10" t="s">
        <v>3636</v>
      </c>
      <c r="I708" s="10" t="s">
        <v>3637</v>
      </c>
      <c r="J708" s="10" t="s">
        <v>4333</v>
      </c>
    </row>
    <row r="709" spans="1:10">
      <c r="A709" s="11" t="s">
        <v>100</v>
      </c>
      <c r="B709" s="8" t="s">
        <v>4</v>
      </c>
      <c r="C709" s="8" t="s">
        <v>45</v>
      </c>
      <c r="D709" s="13">
        <v>37950.79</v>
      </c>
      <c r="E709" s="14" t="s">
        <v>99</v>
      </c>
      <c r="F709" s="10" t="s">
        <v>48</v>
      </c>
      <c r="G709" s="10" t="s">
        <v>5287</v>
      </c>
      <c r="H709" s="10" t="s">
        <v>3801</v>
      </c>
      <c r="I709" s="10" t="s">
        <v>3796</v>
      </c>
      <c r="J709" s="10" t="s">
        <v>4341</v>
      </c>
    </row>
    <row r="710" spans="1:10">
      <c r="A710" s="11" t="s">
        <v>69</v>
      </c>
      <c r="B710" s="8" t="s">
        <v>4</v>
      </c>
      <c r="C710" s="8" t="s">
        <v>45</v>
      </c>
      <c r="D710" s="13">
        <v>403109.24</v>
      </c>
      <c r="E710" s="14" t="s">
        <v>70</v>
      </c>
      <c r="F710" s="10" t="s">
        <v>48</v>
      </c>
      <c r="G710" s="10" t="s">
        <v>5114</v>
      </c>
      <c r="H710" s="10" t="s">
        <v>3611</v>
      </c>
      <c r="I710" s="10" t="s">
        <v>3535</v>
      </c>
      <c r="J710" s="10" t="s">
        <v>4324</v>
      </c>
    </row>
    <row r="711" spans="1:10">
      <c r="A711" s="11" t="s">
        <v>240</v>
      </c>
      <c r="B711" s="8" t="s">
        <v>4</v>
      </c>
      <c r="C711" s="8" t="s">
        <v>45</v>
      </c>
      <c r="D711" s="13">
        <v>20103.88</v>
      </c>
      <c r="E711" s="14" t="s">
        <v>239</v>
      </c>
      <c r="F711" s="10" t="s">
        <v>218</v>
      </c>
      <c r="G711" s="10" t="s">
        <v>5359</v>
      </c>
      <c r="H711" s="10" t="s">
        <v>4399</v>
      </c>
      <c r="I711" s="10" t="s">
        <v>3535</v>
      </c>
      <c r="J711" s="10" t="s">
        <v>4398</v>
      </c>
    </row>
    <row r="712" spans="1:10">
      <c r="A712" s="11" t="s">
        <v>232</v>
      </c>
      <c r="B712" s="8" t="s">
        <v>4</v>
      </c>
      <c r="C712" s="8" t="s">
        <v>45</v>
      </c>
      <c r="D712" s="13">
        <v>169912.18</v>
      </c>
      <c r="E712" s="14" t="s">
        <v>231</v>
      </c>
      <c r="F712" s="10" t="s">
        <v>218</v>
      </c>
      <c r="G712" s="10" t="s">
        <v>5172</v>
      </c>
      <c r="H712" s="10" t="s">
        <v>4397</v>
      </c>
      <c r="I712" s="10" t="s">
        <v>3535</v>
      </c>
      <c r="J712" s="10" t="s">
        <v>4396</v>
      </c>
    </row>
    <row r="713" spans="1:10">
      <c r="A713" s="11" t="s">
        <v>790</v>
      </c>
      <c r="B713" s="8" t="s">
        <v>4</v>
      </c>
      <c r="C713" s="8" t="s">
        <v>45</v>
      </c>
      <c r="D713" s="13">
        <v>330262.53000000003</v>
      </c>
      <c r="E713" s="14" t="s">
        <v>789</v>
      </c>
      <c r="F713" s="10" t="s">
        <v>639</v>
      </c>
      <c r="G713" s="10" t="s">
        <v>5146</v>
      </c>
      <c r="H713" s="10" t="s">
        <v>3652</v>
      </c>
      <c r="I713" s="10" t="s">
        <v>3578</v>
      </c>
      <c r="J713" s="10" t="s">
        <v>4460</v>
      </c>
    </row>
    <row r="714" spans="1:10">
      <c r="A714" s="11" t="s">
        <v>91</v>
      </c>
      <c r="B714" s="8" t="s">
        <v>4</v>
      </c>
      <c r="C714" s="8" t="s">
        <v>45</v>
      </c>
      <c r="D714" s="13">
        <v>132190.60999999999</v>
      </c>
      <c r="E714" s="14" t="s">
        <v>92</v>
      </c>
      <c r="F714" s="10" t="s">
        <v>48</v>
      </c>
      <c r="G714" s="10" t="s">
        <v>5196</v>
      </c>
      <c r="H714" s="10" t="s">
        <v>4337</v>
      </c>
      <c r="I714" s="10" t="s">
        <v>3544</v>
      </c>
      <c r="J714" s="10" t="s">
        <v>4336</v>
      </c>
    </row>
    <row r="715" spans="1:10">
      <c r="A715" s="11" t="s">
        <v>1780</v>
      </c>
      <c r="B715" s="8" t="s">
        <v>4</v>
      </c>
      <c r="C715" s="8" t="s">
        <v>45</v>
      </c>
      <c r="D715" s="13">
        <v>1893.43</v>
      </c>
      <c r="E715" s="14" t="s">
        <v>1779</v>
      </c>
      <c r="F715" s="10" t="s">
        <v>3541</v>
      </c>
      <c r="G715" s="10" t="s">
        <v>5316</v>
      </c>
      <c r="H715" s="10" t="s">
        <v>3534</v>
      </c>
      <c r="I715" s="10" t="s">
        <v>3535</v>
      </c>
      <c r="J715" s="10" t="s">
        <v>4487</v>
      </c>
    </row>
    <row r="716" spans="1:10" ht="27">
      <c r="A716" s="11" t="s">
        <v>450</v>
      </c>
      <c r="B716" s="8" t="s">
        <v>4</v>
      </c>
      <c r="C716" s="8" t="s">
        <v>283</v>
      </c>
      <c r="D716" s="13">
        <v>355115.5</v>
      </c>
      <c r="E716" s="14" t="s">
        <v>449</v>
      </c>
      <c r="F716" s="10" t="s">
        <v>451</v>
      </c>
      <c r="G716" s="10" t="s">
        <v>5042</v>
      </c>
      <c r="H716" s="10" t="s">
        <v>3866</v>
      </c>
      <c r="I716" s="10" t="s">
        <v>3649</v>
      </c>
      <c r="J716" s="10" t="s">
        <v>4875</v>
      </c>
    </row>
    <row r="717" spans="1:10">
      <c r="A717" s="90" t="s">
        <v>547</v>
      </c>
      <c r="B717" s="8" t="s">
        <v>4</v>
      </c>
      <c r="C717" s="8" t="s">
        <v>306</v>
      </c>
      <c r="D717" s="13">
        <v>112385.05</v>
      </c>
      <c r="E717" s="14" t="s">
        <v>546</v>
      </c>
      <c r="F717" s="10" t="s">
        <v>548</v>
      </c>
      <c r="G717" s="10" t="s">
        <v>5161</v>
      </c>
      <c r="H717" s="10" t="s">
        <v>3543</v>
      </c>
      <c r="I717" s="10" t="s">
        <v>3544</v>
      </c>
      <c r="J717" s="10" t="s">
        <v>4430</v>
      </c>
    </row>
    <row r="718" spans="1:10" ht="27">
      <c r="A718" s="90" t="s">
        <v>326</v>
      </c>
      <c r="B718" s="8" t="s">
        <v>4</v>
      </c>
      <c r="C718" s="8" t="s">
        <v>283</v>
      </c>
      <c r="D718" s="13">
        <v>1399465.07</v>
      </c>
      <c r="E718" s="14" t="s">
        <v>325</v>
      </c>
      <c r="F718" s="10" t="s">
        <v>327</v>
      </c>
      <c r="G718" s="10" t="s">
        <v>5015</v>
      </c>
      <c r="H718" s="10" t="s">
        <v>4870</v>
      </c>
      <c r="I718" s="10" t="s">
        <v>3649</v>
      </c>
      <c r="J718" s="10" t="s">
        <v>4869</v>
      </c>
    </row>
    <row r="719" spans="1:10" ht="27">
      <c r="A719" s="11" t="s">
        <v>1227</v>
      </c>
      <c r="B719" s="8" t="s">
        <v>4</v>
      </c>
      <c r="C719" s="8" t="s">
        <v>283</v>
      </c>
      <c r="D719" s="13">
        <v>47716.76</v>
      </c>
      <c r="E719" s="14" t="s">
        <v>1226</v>
      </c>
      <c r="F719" s="10" t="s">
        <v>1228</v>
      </c>
      <c r="G719" s="10" t="s">
        <v>5271</v>
      </c>
      <c r="H719" s="10" t="s">
        <v>3543</v>
      </c>
      <c r="I719" s="10" t="s">
        <v>3544</v>
      </c>
      <c r="J719" s="10" t="s">
        <v>4912</v>
      </c>
    </row>
    <row r="720" spans="1:10" ht="27">
      <c r="A720" s="11" t="s">
        <v>1162</v>
      </c>
      <c r="B720" s="8" t="s">
        <v>4</v>
      </c>
      <c r="C720" s="8" t="s">
        <v>283</v>
      </c>
      <c r="D720" s="13">
        <v>58743</v>
      </c>
      <c r="E720" s="14" t="s">
        <v>1161</v>
      </c>
      <c r="F720" s="10" t="s">
        <v>1163</v>
      </c>
      <c r="G720" s="10" t="s">
        <v>5253</v>
      </c>
      <c r="H720" s="10" t="s">
        <v>3922</v>
      </c>
      <c r="I720" s="10" t="s">
        <v>3588</v>
      </c>
      <c r="J720" s="10" t="s">
        <v>4910</v>
      </c>
    </row>
    <row r="721" spans="1:10" ht="27">
      <c r="A721" s="11" t="s">
        <v>1621</v>
      </c>
      <c r="B721" s="8" t="s">
        <v>4</v>
      </c>
      <c r="C721" s="8" t="s">
        <v>340</v>
      </c>
      <c r="D721" s="13">
        <v>24760</v>
      </c>
      <c r="E721" s="14" t="s">
        <v>1620</v>
      </c>
      <c r="F721" s="10" t="s">
        <v>1622</v>
      </c>
      <c r="G721" s="10" t="s">
        <v>4977</v>
      </c>
      <c r="H721" s="10" t="s">
        <v>3534</v>
      </c>
      <c r="I721" s="10" t="s">
        <v>3535</v>
      </c>
      <c r="J721" s="10" t="s">
        <v>4943</v>
      </c>
    </row>
    <row r="722" spans="1:10" ht="27">
      <c r="A722" s="11" t="s">
        <v>1887</v>
      </c>
      <c r="B722" s="8" t="s">
        <v>4</v>
      </c>
      <c r="C722" s="8" t="s">
        <v>114</v>
      </c>
      <c r="D722" s="13">
        <v>18800</v>
      </c>
      <c r="E722" s="14" t="s">
        <v>1886</v>
      </c>
      <c r="F722" s="10" t="s">
        <v>4792</v>
      </c>
      <c r="G722" s="10" t="s">
        <v>5323</v>
      </c>
      <c r="H722" s="10" t="s">
        <v>4791</v>
      </c>
      <c r="I722" s="10" t="s">
        <v>3535</v>
      </c>
      <c r="J722" s="10" t="s">
        <v>4790</v>
      </c>
    </row>
    <row r="723" spans="1:10" ht="27">
      <c r="A723" s="11" t="s">
        <v>3414</v>
      </c>
      <c r="B723" s="8" t="s">
        <v>4</v>
      </c>
      <c r="C723" s="8" t="s">
        <v>678</v>
      </c>
      <c r="D723" s="13">
        <v>227.5</v>
      </c>
      <c r="E723" s="14" t="s">
        <v>3413</v>
      </c>
      <c r="F723" s="10" t="s">
        <v>4270</v>
      </c>
      <c r="G723" s="10" t="s">
        <v>5520</v>
      </c>
      <c r="H723" s="10" t="s">
        <v>3607</v>
      </c>
      <c r="I723" s="10" t="s">
        <v>3608</v>
      </c>
      <c r="J723" s="10" t="s">
        <v>4269</v>
      </c>
    </row>
    <row r="724" spans="1:10">
      <c r="A724" s="11" t="s">
        <v>352</v>
      </c>
      <c r="B724" s="8" t="s">
        <v>4</v>
      </c>
      <c r="C724" s="8" t="s">
        <v>306</v>
      </c>
      <c r="D724" s="13">
        <v>1242412.3</v>
      </c>
      <c r="E724" s="14" t="s">
        <v>351</v>
      </c>
      <c r="F724" s="10" t="s">
        <v>353</v>
      </c>
      <c r="G724" s="10" t="s">
        <v>5012</v>
      </c>
      <c r="H724" s="10" t="s">
        <v>3668</v>
      </c>
      <c r="I724" s="10" t="s">
        <v>3669</v>
      </c>
      <c r="J724" s="10" t="s">
        <v>4729</v>
      </c>
    </row>
    <row r="725" spans="1:10" ht="27">
      <c r="A725" s="11" t="s">
        <v>447</v>
      </c>
      <c r="B725" s="8" t="s">
        <v>4</v>
      </c>
      <c r="C725" s="8" t="s">
        <v>283</v>
      </c>
      <c r="D725" s="13">
        <v>471758.14999999991</v>
      </c>
      <c r="E725" s="14" t="s">
        <v>446</v>
      </c>
      <c r="F725" s="10" t="s">
        <v>448</v>
      </c>
      <c r="G725" s="10" t="s">
        <v>5085</v>
      </c>
      <c r="H725" s="10" t="s">
        <v>4221</v>
      </c>
      <c r="I725" s="10" t="s">
        <v>3584</v>
      </c>
      <c r="J725" s="10" t="s">
        <v>4874</v>
      </c>
    </row>
    <row r="726" spans="1:10" ht="27">
      <c r="A726" s="11" t="s">
        <v>1945</v>
      </c>
      <c r="B726" s="8" t="s">
        <v>4</v>
      </c>
      <c r="C726" s="8" t="s">
        <v>340</v>
      </c>
      <c r="D726" s="13">
        <v>17985</v>
      </c>
      <c r="E726" s="14" t="s">
        <v>1944</v>
      </c>
      <c r="F726" s="10" t="s">
        <v>4681</v>
      </c>
      <c r="G726" s="10" t="s">
        <v>4981</v>
      </c>
      <c r="H726" s="10" t="s">
        <v>3554</v>
      </c>
      <c r="I726" s="10" t="s">
        <v>3544</v>
      </c>
      <c r="J726" s="10" t="s">
        <v>4680</v>
      </c>
    </row>
    <row r="727" spans="1:10">
      <c r="A727" s="11" t="s">
        <v>224</v>
      </c>
      <c r="B727" s="8" t="s">
        <v>4</v>
      </c>
      <c r="C727" s="8" t="s">
        <v>45</v>
      </c>
      <c r="D727" s="13">
        <v>330802.56</v>
      </c>
      <c r="E727" s="14" t="s">
        <v>223</v>
      </c>
      <c r="F727" s="10" t="s">
        <v>218</v>
      </c>
      <c r="G727" s="10" t="s">
        <v>5120</v>
      </c>
      <c r="H727" s="10" t="s">
        <v>3703</v>
      </c>
      <c r="I727" s="10" t="s">
        <v>3704</v>
      </c>
      <c r="J727" s="10" t="s">
        <v>4392</v>
      </c>
    </row>
    <row r="728" spans="1:10" ht="27">
      <c r="A728" s="11" t="s">
        <v>3278</v>
      </c>
      <c r="B728" s="8" t="s">
        <v>4</v>
      </c>
      <c r="C728" s="8" t="s">
        <v>363</v>
      </c>
      <c r="D728" s="13">
        <v>843.81</v>
      </c>
      <c r="E728" s="14" t="s">
        <v>3277</v>
      </c>
      <c r="F728" s="10" t="s">
        <v>4658</v>
      </c>
      <c r="G728" s="10" t="s">
        <v>5490</v>
      </c>
      <c r="H728" s="10" t="s">
        <v>3534</v>
      </c>
      <c r="I728" s="10" t="s">
        <v>3535</v>
      </c>
      <c r="J728" s="10" t="s">
        <v>4657</v>
      </c>
    </row>
    <row r="729" spans="1:10" ht="27">
      <c r="A729" s="11" t="s">
        <v>301</v>
      </c>
      <c r="B729" s="8" t="s">
        <v>4</v>
      </c>
      <c r="C729" s="8" t="s">
        <v>283</v>
      </c>
      <c r="D729" s="13">
        <v>3151570.600000001</v>
      </c>
      <c r="E729" s="14" t="s">
        <v>300</v>
      </c>
      <c r="F729" s="10" t="s">
        <v>302</v>
      </c>
      <c r="G729" s="10" t="s">
        <v>5003</v>
      </c>
      <c r="H729" s="10" t="s">
        <v>4864</v>
      </c>
      <c r="I729" s="10" t="s">
        <v>3649</v>
      </c>
      <c r="J729" s="10" t="s">
        <v>4863</v>
      </c>
    </row>
    <row r="730" spans="1:10" ht="27">
      <c r="A730" s="11" t="s">
        <v>3246</v>
      </c>
      <c r="B730" s="8" t="s">
        <v>4</v>
      </c>
      <c r="C730" s="8" t="s">
        <v>630</v>
      </c>
      <c r="D730" s="13">
        <v>1000</v>
      </c>
      <c r="E730" s="14" t="s">
        <v>3247</v>
      </c>
      <c r="F730" s="10" t="s">
        <v>4702</v>
      </c>
      <c r="G730" s="10" t="s">
        <v>5481</v>
      </c>
      <c r="H730" s="10" t="s">
        <v>3768</v>
      </c>
      <c r="I730" s="10" t="s">
        <v>3649</v>
      </c>
      <c r="J730" s="10" t="s">
        <v>4701</v>
      </c>
    </row>
    <row r="731" spans="1:10" ht="27">
      <c r="A731" s="11" t="s">
        <v>2480</v>
      </c>
      <c r="B731" s="8" t="s">
        <v>4</v>
      </c>
      <c r="C731" s="8" t="s">
        <v>114</v>
      </c>
      <c r="D731" s="13">
        <v>11121.81</v>
      </c>
      <c r="E731" s="14" t="s">
        <v>2479</v>
      </c>
      <c r="F731" s="10" t="s">
        <v>4811</v>
      </c>
      <c r="G731" s="10" t="s">
        <v>5357</v>
      </c>
      <c r="H731" s="10" t="s">
        <v>3591</v>
      </c>
      <c r="I731" s="10" t="s">
        <v>3535</v>
      </c>
      <c r="J731" s="10" t="s">
        <v>4810</v>
      </c>
    </row>
    <row r="732" spans="1:10" ht="27">
      <c r="A732" s="11" t="s">
        <v>3509</v>
      </c>
      <c r="B732" s="8" t="s">
        <v>4</v>
      </c>
      <c r="C732" s="8" t="s">
        <v>340</v>
      </c>
      <c r="D732" s="13">
        <v>21.59</v>
      </c>
      <c r="E732" s="14" t="s">
        <v>3508</v>
      </c>
      <c r="F732" s="10" t="s">
        <v>4677</v>
      </c>
      <c r="G732" s="10" t="s">
        <v>4994</v>
      </c>
      <c r="H732" s="10" t="s">
        <v>4219</v>
      </c>
      <c r="I732" s="10" t="s">
        <v>3588</v>
      </c>
      <c r="J732" s="10" t="s">
        <v>4236</v>
      </c>
    </row>
    <row r="733" spans="1:10" ht="27">
      <c r="A733" s="11" t="s">
        <v>565</v>
      </c>
      <c r="B733" s="8" t="s">
        <v>4</v>
      </c>
      <c r="C733" s="8" t="s">
        <v>340</v>
      </c>
      <c r="D733" s="13">
        <v>749512.53</v>
      </c>
      <c r="E733" s="14" t="s">
        <v>564</v>
      </c>
      <c r="F733" s="10" t="s">
        <v>566</v>
      </c>
      <c r="G733" s="10" t="s">
        <v>5043</v>
      </c>
      <c r="H733" s="10" t="s">
        <v>3543</v>
      </c>
      <c r="I733" s="10" t="s">
        <v>3544</v>
      </c>
      <c r="J733" s="10" t="s">
        <v>4942</v>
      </c>
    </row>
    <row r="734" spans="1:10" ht="27">
      <c r="A734" s="11" t="s">
        <v>3113</v>
      </c>
      <c r="B734" s="8" t="s">
        <v>4</v>
      </c>
      <c r="C734" s="8" t="s">
        <v>363</v>
      </c>
      <c r="D734" s="13">
        <v>2250</v>
      </c>
      <c r="E734" s="14" t="s">
        <v>3114</v>
      </c>
      <c r="F734" s="10" t="s">
        <v>4642</v>
      </c>
      <c r="G734" s="10" t="s">
        <v>5451</v>
      </c>
      <c r="H734" s="10" t="s">
        <v>3801</v>
      </c>
      <c r="I734" s="10" t="s">
        <v>3796</v>
      </c>
      <c r="J734" s="10" t="s">
        <v>4641</v>
      </c>
    </row>
    <row r="735" spans="1:10">
      <c r="A735" s="11" t="s">
        <v>2061</v>
      </c>
      <c r="B735" s="8" t="s">
        <v>4</v>
      </c>
      <c r="C735" s="8" t="s">
        <v>45</v>
      </c>
      <c r="D735" s="13">
        <v>13491.02</v>
      </c>
      <c r="E735" s="14" t="s">
        <v>2060</v>
      </c>
      <c r="F735" s="10" t="s">
        <v>4492</v>
      </c>
      <c r="G735" s="10" t="s">
        <v>5335</v>
      </c>
      <c r="H735" s="10" t="s">
        <v>3534</v>
      </c>
      <c r="I735" s="10" t="s">
        <v>3535</v>
      </c>
      <c r="J735" s="10" t="s">
        <v>4491</v>
      </c>
    </row>
    <row r="736" spans="1:10" ht="27">
      <c r="A736" s="11" t="s">
        <v>1818</v>
      </c>
      <c r="B736" s="8" t="s">
        <v>4</v>
      </c>
      <c r="C736" s="8" t="s">
        <v>1199</v>
      </c>
      <c r="D736" s="13">
        <v>19980.099999999999</v>
      </c>
      <c r="E736" s="14" t="s">
        <v>1817</v>
      </c>
      <c r="F736" s="10" t="s">
        <v>4535</v>
      </c>
      <c r="G736" s="10" t="s">
        <v>5318</v>
      </c>
      <c r="H736" s="10" t="s">
        <v>3841</v>
      </c>
      <c r="I736" s="10" t="s">
        <v>3578</v>
      </c>
      <c r="J736" s="10" t="s">
        <v>4534</v>
      </c>
    </row>
    <row r="737" spans="1:10" ht="27">
      <c r="A737" s="11" t="s">
        <v>1341</v>
      </c>
      <c r="B737" s="8" t="s">
        <v>4</v>
      </c>
      <c r="C737" s="8" t="s">
        <v>114</v>
      </c>
      <c r="D737" s="13">
        <v>38000</v>
      </c>
      <c r="E737" s="14" t="s">
        <v>1340</v>
      </c>
      <c r="F737" s="10" t="s">
        <v>4781</v>
      </c>
      <c r="G737" s="10" t="s">
        <v>5286</v>
      </c>
      <c r="H737" s="10" t="s">
        <v>3543</v>
      </c>
      <c r="I737" s="10" t="s">
        <v>3544</v>
      </c>
      <c r="J737" s="10" t="s">
        <v>4780</v>
      </c>
    </row>
    <row r="738" spans="1:10" ht="27">
      <c r="A738" s="11" t="s">
        <v>3025</v>
      </c>
      <c r="B738" s="8" t="s">
        <v>4</v>
      </c>
      <c r="C738" s="8" t="s">
        <v>678</v>
      </c>
      <c r="D738" s="13">
        <v>3157.2000000000003</v>
      </c>
      <c r="E738" s="14" t="s">
        <v>3024</v>
      </c>
      <c r="F738" s="10" t="s">
        <v>3026</v>
      </c>
      <c r="G738" s="10" t="s">
        <v>5433</v>
      </c>
      <c r="H738" s="10" t="s">
        <v>4049</v>
      </c>
      <c r="I738" s="10" t="s">
        <v>3544</v>
      </c>
      <c r="J738" s="10" t="s">
        <v>4248</v>
      </c>
    </row>
    <row r="739" spans="1:10" ht="27">
      <c r="A739" s="11" t="s">
        <v>3235</v>
      </c>
      <c r="B739" s="8" t="s">
        <v>4</v>
      </c>
      <c r="C739" s="8" t="s">
        <v>3233</v>
      </c>
      <c r="D739" s="13">
        <v>1200</v>
      </c>
      <c r="E739" s="14" t="s">
        <v>3234</v>
      </c>
      <c r="F739" s="10" t="s">
        <v>4518</v>
      </c>
      <c r="G739" s="10" t="s">
        <v>5476</v>
      </c>
      <c r="H739" s="10" t="s">
        <v>4517</v>
      </c>
      <c r="I739" s="10" t="s">
        <v>3796</v>
      </c>
      <c r="J739" s="10" t="s">
        <v>4516</v>
      </c>
    </row>
    <row r="740" spans="1:10">
      <c r="A740" s="11" t="s">
        <v>2660</v>
      </c>
      <c r="B740" s="8" t="s">
        <v>4</v>
      </c>
      <c r="C740" s="8" t="s">
        <v>306</v>
      </c>
      <c r="D740" s="13">
        <v>9463.34</v>
      </c>
      <c r="E740" s="14" t="s">
        <v>2659</v>
      </c>
      <c r="F740" s="10"/>
      <c r="G740" s="10" t="s">
        <v>5374</v>
      </c>
      <c r="H740" s="10" t="s">
        <v>3591</v>
      </c>
      <c r="I740" s="10" t="s">
        <v>3535</v>
      </c>
      <c r="J740" s="10" t="s">
        <v>4737</v>
      </c>
    </row>
    <row r="741" spans="1:10" ht="27">
      <c r="A741" s="11" t="s">
        <v>1061</v>
      </c>
      <c r="B741" s="8" t="s">
        <v>4</v>
      </c>
      <c r="C741" s="8" t="s">
        <v>114</v>
      </c>
      <c r="D741" s="13">
        <v>79348.399999999994</v>
      </c>
      <c r="E741" s="14" t="s">
        <v>1060</v>
      </c>
      <c r="F741" s="10" t="s">
        <v>6821</v>
      </c>
      <c r="G741" s="10" t="s">
        <v>5230</v>
      </c>
      <c r="H741" s="10" t="s">
        <v>3534</v>
      </c>
      <c r="I741" s="10" t="s">
        <v>3535</v>
      </c>
      <c r="J741" s="10" t="s">
        <v>4376</v>
      </c>
    </row>
    <row r="742" spans="1:10" ht="27">
      <c r="A742" s="11" t="s">
        <v>3028</v>
      </c>
      <c r="B742" s="8" t="s">
        <v>4</v>
      </c>
      <c r="C742" s="8" t="s">
        <v>114</v>
      </c>
      <c r="D742" s="13">
        <v>3116.2</v>
      </c>
      <c r="E742" s="14" t="s">
        <v>3027</v>
      </c>
      <c r="F742" s="10"/>
      <c r="G742" s="10" t="s">
        <v>5434</v>
      </c>
      <c r="H742" s="10" t="s">
        <v>3534</v>
      </c>
      <c r="I742" s="10" t="s">
        <v>3535</v>
      </c>
      <c r="J742" s="10" t="s">
        <v>4477</v>
      </c>
    </row>
    <row r="743" spans="1:10">
      <c r="A743" s="11" t="s">
        <v>87</v>
      </c>
      <c r="B743" s="8" t="s">
        <v>4</v>
      </c>
      <c r="C743" s="8" t="s">
        <v>45</v>
      </c>
      <c r="D743" s="13">
        <v>15219.43</v>
      </c>
      <c r="E743" s="14" t="s">
        <v>88</v>
      </c>
      <c r="F743" s="10" t="s">
        <v>48</v>
      </c>
      <c r="G743" s="10" t="s">
        <v>5186</v>
      </c>
      <c r="H743" s="10" t="s">
        <v>3652</v>
      </c>
      <c r="I743" s="10" t="s">
        <v>3578</v>
      </c>
      <c r="J743" s="10" t="s">
        <v>4334</v>
      </c>
    </row>
    <row r="744" spans="1:10" ht="27">
      <c r="A744" s="11" t="s">
        <v>3316</v>
      </c>
      <c r="B744" s="8" t="s">
        <v>4</v>
      </c>
      <c r="C744" s="8" t="s">
        <v>678</v>
      </c>
      <c r="D744" s="13">
        <v>604.5</v>
      </c>
      <c r="E744" s="14" t="s">
        <v>3315</v>
      </c>
      <c r="F744" s="10" t="s">
        <v>4262</v>
      </c>
      <c r="G744" s="10" t="s">
        <v>5494</v>
      </c>
      <c r="H744" s="10" t="s">
        <v>3534</v>
      </c>
      <c r="I744" s="10" t="s">
        <v>3535</v>
      </c>
      <c r="J744" s="10" t="s">
        <v>4261</v>
      </c>
    </row>
    <row r="745" spans="1:10">
      <c r="A745" s="11" t="s">
        <v>3255</v>
      </c>
      <c r="B745" s="8" t="s">
        <v>4</v>
      </c>
      <c r="C745" s="8" t="s">
        <v>45</v>
      </c>
      <c r="D745" s="13">
        <v>979.08</v>
      </c>
      <c r="E745" s="14" t="s">
        <v>3254</v>
      </c>
      <c r="F745" s="10" t="s">
        <v>3256</v>
      </c>
      <c r="G745" s="10" t="s">
        <v>5483</v>
      </c>
      <c r="H745" s="10" t="s">
        <v>3534</v>
      </c>
      <c r="I745" s="10" t="s">
        <v>3535</v>
      </c>
      <c r="J745" s="10" t="s">
        <v>4500</v>
      </c>
    </row>
    <row r="746" spans="1:10" ht="27">
      <c r="A746" s="11" t="s">
        <v>2854</v>
      </c>
      <c r="B746" s="8" t="s">
        <v>4</v>
      </c>
      <c r="C746" s="8" t="s">
        <v>678</v>
      </c>
      <c r="D746" s="13">
        <v>6742.85</v>
      </c>
      <c r="E746" s="14" t="s">
        <v>2853</v>
      </c>
      <c r="F746" s="10" t="s">
        <v>4237</v>
      </c>
      <c r="G746" s="10" t="s">
        <v>5399</v>
      </c>
      <c r="H746" s="10" t="s">
        <v>4219</v>
      </c>
      <c r="I746" s="10" t="s">
        <v>3588</v>
      </c>
      <c r="J746" s="10" t="s">
        <v>4236</v>
      </c>
    </row>
    <row r="747" spans="1:10" ht="27">
      <c r="A747" s="11" t="s">
        <v>2873</v>
      </c>
      <c r="B747" s="8" t="s">
        <v>4</v>
      </c>
      <c r="C747" s="8" t="s">
        <v>114</v>
      </c>
      <c r="D747" s="13">
        <v>6034.57</v>
      </c>
      <c r="E747" s="14" t="s">
        <v>2874</v>
      </c>
      <c r="F747" s="10" t="s">
        <v>4824</v>
      </c>
      <c r="G747" s="10" t="s">
        <v>5404</v>
      </c>
      <c r="H747" s="10" t="s">
        <v>4823</v>
      </c>
      <c r="I747" s="10" t="s">
        <v>3588</v>
      </c>
      <c r="J747" s="10" t="s">
        <v>4822</v>
      </c>
    </row>
    <row r="748" spans="1:10">
      <c r="A748" s="11" t="s">
        <v>3336</v>
      </c>
      <c r="B748" s="8" t="s">
        <v>4</v>
      </c>
      <c r="C748" s="8" t="s">
        <v>458</v>
      </c>
      <c r="D748" s="13">
        <v>545.82000000000005</v>
      </c>
      <c r="E748" s="14" t="s">
        <v>3335</v>
      </c>
      <c r="F748" s="10" t="s">
        <v>4728</v>
      </c>
      <c r="G748" s="10" t="s">
        <v>5498</v>
      </c>
      <c r="H748" s="10" t="s">
        <v>3577</v>
      </c>
      <c r="I748" s="10" t="s">
        <v>3578</v>
      </c>
      <c r="J748" s="10" t="s">
        <v>4727</v>
      </c>
    </row>
    <row r="749" spans="1:10" ht="27">
      <c r="A749" s="11" t="s">
        <v>3055</v>
      </c>
      <c r="B749" s="8" t="s">
        <v>4</v>
      </c>
      <c r="C749" s="8" t="s">
        <v>630</v>
      </c>
      <c r="D749" s="13">
        <v>2820</v>
      </c>
      <c r="E749" s="14" t="s">
        <v>3054</v>
      </c>
      <c r="F749" s="10" t="s">
        <v>4694</v>
      </c>
      <c r="G749" s="10" t="s">
        <v>5437</v>
      </c>
      <c r="H749" s="10" t="s">
        <v>3534</v>
      </c>
      <c r="I749" s="10" t="s">
        <v>3535</v>
      </c>
      <c r="J749" s="10" t="s">
        <v>4693</v>
      </c>
    </row>
    <row r="750" spans="1:10" ht="27">
      <c r="A750" s="11" t="s">
        <v>1612</v>
      </c>
      <c r="B750" s="8" t="s">
        <v>4</v>
      </c>
      <c r="C750" s="8" t="s">
        <v>363</v>
      </c>
      <c r="D750" s="13">
        <v>46826.270000000004</v>
      </c>
      <c r="E750" s="14" t="s">
        <v>1613</v>
      </c>
      <c r="F750" s="10" t="s">
        <v>4616</v>
      </c>
      <c r="G750" s="10" t="s">
        <v>5306</v>
      </c>
      <c r="H750" s="10" t="s">
        <v>4252</v>
      </c>
      <c r="I750" s="10" t="s">
        <v>3578</v>
      </c>
      <c r="J750" s="10" t="s">
        <v>4615</v>
      </c>
    </row>
    <row r="751" spans="1:10" ht="27">
      <c r="A751" s="11" t="s">
        <v>1317</v>
      </c>
      <c r="B751" s="8" t="s">
        <v>4</v>
      </c>
      <c r="C751" s="8" t="s">
        <v>340</v>
      </c>
      <c r="D751" s="13">
        <v>46193.548387096773</v>
      </c>
      <c r="E751" s="14" t="s">
        <v>1318</v>
      </c>
      <c r="F751" s="10" t="s">
        <v>4777</v>
      </c>
      <c r="G751" s="10" t="s">
        <v>4973</v>
      </c>
      <c r="H751" s="10" t="s">
        <v>3847</v>
      </c>
      <c r="I751" s="10" t="s">
        <v>3691</v>
      </c>
      <c r="J751" s="10" t="s">
        <v>4776</v>
      </c>
    </row>
    <row r="752" spans="1:10" ht="27">
      <c r="A752" s="11" t="s">
        <v>3197</v>
      </c>
      <c r="B752" s="8" t="s">
        <v>4</v>
      </c>
      <c r="C752" s="8" t="s">
        <v>114</v>
      </c>
      <c r="D752" s="13">
        <v>1474.69</v>
      </c>
      <c r="E752" s="14" t="s">
        <v>3198</v>
      </c>
      <c r="F752" s="10" t="s">
        <v>4853</v>
      </c>
      <c r="G752" s="10" t="s">
        <v>5467</v>
      </c>
      <c r="H752" s="10" t="s">
        <v>3543</v>
      </c>
      <c r="I752" s="10" t="s">
        <v>3544</v>
      </c>
      <c r="J752" s="10" t="s">
        <v>4852</v>
      </c>
    </row>
    <row r="753" spans="1:10">
      <c r="A753" s="11" t="s">
        <v>549</v>
      </c>
      <c r="B753" s="8" t="s">
        <v>4</v>
      </c>
      <c r="C753" s="8" t="s">
        <v>306</v>
      </c>
      <c r="D753" s="13">
        <v>77830</v>
      </c>
      <c r="E753" s="14" t="s">
        <v>550</v>
      </c>
      <c r="F753" s="10" t="s">
        <v>551</v>
      </c>
      <c r="G753" s="10" t="s">
        <v>5006</v>
      </c>
      <c r="H753" s="10" t="s">
        <v>3543</v>
      </c>
      <c r="I753" s="10" t="s">
        <v>3544</v>
      </c>
      <c r="J753" s="10" t="s">
        <v>4290</v>
      </c>
    </row>
    <row r="754" spans="1:10" ht="27">
      <c r="A754" s="11" t="s">
        <v>3491</v>
      </c>
      <c r="B754" s="8" t="s">
        <v>4</v>
      </c>
      <c r="C754" s="8" t="s">
        <v>678</v>
      </c>
      <c r="D754" s="13">
        <v>84.5</v>
      </c>
      <c r="E754" s="14" t="s">
        <v>3490</v>
      </c>
      <c r="F754" s="10" t="s">
        <v>4275</v>
      </c>
      <c r="G754" s="10" t="s">
        <v>5537</v>
      </c>
      <c r="H754" s="10" t="s">
        <v>3570</v>
      </c>
      <c r="I754" s="10" t="s">
        <v>3535</v>
      </c>
      <c r="J754" s="10" t="s">
        <v>4274</v>
      </c>
    </row>
    <row r="755" spans="1:10" ht="27">
      <c r="A755" s="11" t="s">
        <v>342</v>
      </c>
      <c r="B755" s="8" t="s">
        <v>4</v>
      </c>
      <c r="C755" s="8" t="s">
        <v>341</v>
      </c>
      <c r="D755" s="13">
        <v>2439930.4800000004</v>
      </c>
      <c r="E755" s="14" t="s">
        <v>343</v>
      </c>
      <c r="F755" s="10" t="s">
        <v>344</v>
      </c>
      <c r="G755" s="10" t="s">
        <v>5009</v>
      </c>
      <c r="H755" s="10" t="s">
        <v>3534</v>
      </c>
      <c r="I755" s="10" t="s">
        <v>3535</v>
      </c>
      <c r="J755" s="10" t="s">
        <v>4922</v>
      </c>
    </row>
    <row r="756" spans="1:10" ht="27">
      <c r="A756" s="11" t="s">
        <v>921</v>
      </c>
      <c r="B756" s="8" t="s">
        <v>4</v>
      </c>
      <c r="C756" s="8" t="s">
        <v>114</v>
      </c>
      <c r="D756" s="13">
        <v>150196.41</v>
      </c>
      <c r="E756" s="14" t="s">
        <v>922</v>
      </c>
      <c r="F756" s="10" t="s">
        <v>923</v>
      </c>
      <c r="G756" s="10" t="s">
        <v>5184</v>
      </c>
      <c r="H756" s="10" t="s">
        <v>3841</v>
      </c>
      <c r="I756" s="10" t="s">
        <v>3578</v>
      </c>
      <c r="J756" s="10" t="s">
        <v>4749</v>
      </c>
    </row>
    <row r="757" spans="1:10">
      <c r="A757" s="11" t="s">
        <v>1300</v>
      </c>
      <c r="B757" s="8" t="s">
        <v>4</v>
      </c>
      <c r="C757" s="8" t="s">
        <v>768</v>
      </c>
      <c r="D757" s="13">
        <v>40609.35</v>
      </c>
      <c r="E757" s="14" t="s">
        <v>1301</v>
      </c>
      <c r="F757" s="10" t="s">
        <v>1302</v>
      </c>
      <c r="G757" s="10" t="s">
        <v>5282</v>
      </c>
      <c r="H757" s="10" t="s">
        <v>4544</v>
      </c>
      <c r="I757" s="10" t="s">
        <v>3588</v>
      </c>
      <c r="J757" s="10" t="s">
        <v>4543</v>
      </c>
    </row>
    <row r="758" spans="1:10">
      <c r="A758" s="11" t="s">
        <v>237</v>
      </c>
      <c r="B758" s="8" t="s">
        <v>4</v>
      </c>
      <c r="C758" s="8" t="s">
        <v>45</v>
      </c>
      <c r="D758" s="13">
        <v>15425.52</v>
      </c>
      <c r="E758" s="14" t="s">
        <v>238</v>
      </c>
      <c r="F758" s="10" t="s">
        <v>218</v>
      </c>
      <c r="G758" s="10" t="s">
        <v>5104</v>
      </c>
      <c r="H758" s="10" t="s">
        <v>4076</v>
      </c>
      <c r="I758" s="10" t="s">
        <v>3544</v>
      </c>
      <c r="J758" s="10" t="s">
        <v>4391</v>
      </c>
    </row>
    <row r="759" spans="1:10" ht="27">
      <c r="A759" s="11" t="s">
        <v>1219</v>
      </c>
      <c r="B759" s="8" t="s">
        <v>4</v>
      </c>
      <c r="C759" s="8" t="s">
        <v>678</v>
      </c>
      <c r="D759" s="13">
        <v>48595.130000000012</v>
      </c>
      <c r="E759" s="14" t="s">
        <v>1218</v>
      </c>
      <c r="F759" s="10" t="s">
        <v>1220</v>
      </c>
      <c r="G759" s="10" t="s">
        <v>5269</v>
      </c>
      <c r="H759" s="10" t="s">
        <v>4219</v>
      </c>
      <c r="I759" s="10" t="s">
        <v>3588</v>
      </c>
      <c r="J759" s="10" t="s">
        <v>4218</v>
      </c>
    </row>
    <row r="760" spans="1:10">
      <c r="A760" s="11" t="s">
        <v>538</v>
      </c>
      <c r="B760" s="8" t="s">
        <v>4</v>
      </c>
      <c r="C760" s="8" t="s">
        <v>306</v>
      </c>
      <c r="D760" s="13">
        <v>127976.72</v>
      </c>
      <c r="E760" s="14" t="s">
        <v>537</v>
      </c>
      <c r="F760" s="10" t="s">
        <v>539</v>
      </c>
      <c r="G760" s="10" t="s">
        <v>5012</v>
      </c>
      <c r="H760" s="10" t="s">
        <v>3668</v>
      </c>
      <c r="I760" s="10" t="s">
        <v>3669</v>
      </c>
      <c r="J760" s="10" t="s">
        <v>4729</v>
      </c>
    </row>
    <row r="761" spans="1:10">
      <c r="A761" s="90" t="s">
        <v>323</v>
      </c>
      <c r="B761" s="8" t="s">
        <v>4</v>
      </c>
      <c r="C761" s="8" t="s">
        <v>306</v>
      </c>
      <c r="D761" s="13">
        <v>1485126.0899999999</v>
      </c>
      <c r="E761" s="14" t="s">
        <v>322</v>
      </c>
      <c r="F761" s="10" t="s">
        <v>324</v>
      </c>
      <c r="G761" s="10" t="s">
        <v>5012</v>
      </c>
      <c r="H761" s="10" t="s">
        <v>3668</v>
      </c>
      <c r="I761" s="10" t="s">
        <v>3669</v>
      </c>
      <c r="J761" s="10" t="s">
        <v>4729</v>
      </c>
    </row>
    <row r="762" spans="1:10">
      <c r="A762" s="11" t="s">
        <v>530</v>
      </c>
      <c r="B762" s="8" t="s">
        <v>4</v>
      </c>
      <c r="C762" s="8" t="s">
        <v>306</v>
      </c>
      <c r="D762" s="13">
        <v>224850.47</v>
      </c>
      <c r="E762" s="14" t="s">
        <v>529</v>
      </c>
      <c r="F762" s="10" t="s">
        <v>531</v>
      </c>
      <c r="G762" s="10" t="s">
        <v>5006</v>
      </c>
      <c r="H762" s="10" t="s">
        <v>3543</v>
      </c>
      <c r="I762" s="10" t="s">
        <v>3544</v>
      </c>
      <c r="J762" s="10" t="s">
        <v>4290</v>
      </c>
    </row>
    <row r="763" spans="1:10">
      <c r="A763" s="11" t="s">
        <v>263</v>
      </c>
      <c r="B763" s="8" t="s">
        <v>4</v>
      </c>
      <c r="C763" s="8" t="s">
        <v>45</v>
      </c>
      <c r="D763" s="13">
        <v>173853.52</v>
      </c>
      <c r="E763" s="14" t="s">
        <v>262</v>
      </c>
      <c r="F763" s="10" t="s">
        <v>257</v>
      </c>
      <c r="G763" s="10" t="s">
        <v>5170</v>
      </c>
      <c r="H763" s="10" t="s">
        <v>3543</v>
      </c>
      <c r="I763" s="10" t="s">
        <v>3544</v>
      </c>
      <c r="J763" s="10" t="s">
        <v>4405</v>
      </c>
    </row>
    <row r="764" spans="1:10" ht="27">
      <c r="A764" s="11" t="s">
        <v>293</v>
      </c>
      <c r="B764" s="8" t="s">
        <v>4</v>
      </c>
      <c r="C764" s="8" t="s">
        <v>283</v>
      </c>
      <c r="D764" s="13">
        <v>1564267.24</v>
      </c>
      <c r="E764" s="49" t="s">
        <v>7039</v>
      </c>
      <c r="F764" s="11" t="s">
        <v>6907</v>
      </c>
      <c r="G764" s="11" t="s">
        <v>6893</v>
      </c>
      <c r="H764" s="11" t="s">
        <v>3543</v>
      </c>
      <c r="I764" s="11" t="s">
        <v>3544</v>
      </c>
      <c r="J764" s="11" t="s">
        <v>6894</v>
      </c>
    </row>
    <row r="765" spans="1:10">
      <c r="A765" s="11" t="s">
        <v>280</v>
      </c>
      <c r="B765" s="8" t="s">
        <v>4</v>
      </c>
      <c r="C765" s="8" t="s">
        <v>45</v>
      </c>
      <c r="D765" s="13">
        <v>4284.92</v>
      </c>
      <c r="E765" s="14" t="s">
        <v>279</v>
      </c>
      <c r="F765" s="10" t="s">
        <v>266</v>
      </c>
      <c r="G765" s="10" t="s">
        <v>5036</v>
      </c>
      <c r="H765" s="10" t="s">
        <v>3699</v>
      </c>
      <c r="I765" s="10" t="s">
        <v>3700</v>
      </c>
      <c r="J765" s="10" t="s">
        <v>4406</v>
      </c>
    </row>
    <row r="766" spans="1:10" ht="27">
      <c r="A766" s="11" t="s">
        <v>2401</v>
      </c>
      <c r="B766" s="8" t="s">
        <v>4</v>
      </c>
      <c r="C766" s="8" t="s">
        <v>114</v>
      </c>
      <c r="D766" s="13">
        <v>11872.22</v>
      </c>
      <c r="E766" s="14" t="s">
        <v>2400</v>
      </c>
      <c r="F766" s="10" t="s">
        <v>4407</v>
      </c>
      <c r="G766" s="10" t="s">
        <v>5352</v>
      </c>
      <c r="H766" s="10" t="s">
        <v>3782</v>
      </c>
      <c r="I766" s="10" t="s">
        <v>3783</v>
      </c>
      <c r="J766" s="10" t="s">
        <v>4408</v>
      </c>
    </row>
    <row r="767" spans="1:10">
      <c r="A767" s="11" t="s">
        <v>839</v>
      </c>
      <c r="B767" s="8" t="s">
        <v>4</v>
      </c>
      <c r="C767" s="8" t="s">
        <v>45</v>
      </c>
      <c r="D767" s="13">
        <v>130161.34</v>
      </c>
      <c r="E767" s="14" t="s">
        <v>840</v>
      </c>
      <c r="F767" s="10" t="s">
        <v>841</v>
      </c>
      <c r="G767" s="10" t="s">
        <v>5164</v>
      </c>
      <c r="H767" s="10" t="s">
        <v>3534</v>
      </c>
      <c r="I767" s="10" t="s">
        <v>3535</v>
      </c>
      <c r="J767" s="10" t="s">
        <v>4463</v>
      </c>
    </row>
    <row r="768" spans="1:10" ht="27">
      <c r="A768" s="11" t="s">
        <v>988</v>
      </c>
      <c r="B768" s="8" t="s">
        <v>4</v>
      </c>
      <c r="C768" s="8" t="s">
        <v>283</v>
      </c>
      <c r="D768" s="13">
        <v>107621.7</v>
      </c>
      <c r="E768" s="14" t="s">
        <v>987</v>
      </c>
      <c r="F768" s="10" t="s">
        <v>989</v>
      </c>
      <c r="G768" s="10" t="s">
        <v>5206</v>
      </c>
      <c r="H768" s="10" t="s">
        <v>4904</v>
      </c>
      <c r="I768" s="10" t="s">
        <v>3669</v>
      </c>
      <c r="J768" s="10" t="s">
        <v>4903</v>
      </c>
    </row>
    <row r="769" spans="1:10" ht="27">
      <c r="A769" s="11" t="s">
        <v>3514</v>
      </c>
      <c r="B769" s="8" t="s">
        <v>4</v>
      </c>
      <c r="C769" s="8" t="s">
        <v>114</v>
      </c>
      <c r="D769" s="13">
        <v>12.98</v>
      </c>
      <c r="E769" s="14" t="s">
        <v>3515</v>
      </c>
      <c r="F769" s="10" t="s">
        <v>6822</v>
      </c>
      <c r="G769" s="10" t="s">
        <v>6823</v>
      </c>
      <c r="H769" s="10" t="s">
        <v>3534</v>
      </c>
      <c r="I769" s="10" t="s">
        <v>3535</v>
      </c>
      <c r="J769" s="10" t="s">
        <v>6824</v>
      </c>
    </row>
    <row r="770" spans="1:10">
      <c r="A770" s="11" t="s">
        <v>134</v>
      </c>
      <c r="B770" s="8" t="s">
        <v>4</v>
      </c>
      <c r="C770" s="8" t="s">
        <v>45</v>
      </c>
      <c r="D770" s="13">
        <v>75530.77</v>
      </c>
      <c r="E770" s="14" t="s">
        <v>133</v>
      </c>
      <c r="F770" s="10" t="s">
        <v>120</v>
      </c>
      <c r="G770" s="10" t="s">
        <v>5238</v>
      </c>
      <c r="H770" s="10" t="s">
        <v>4113</v>
      </c>
      <c r="I770" s="10" t="s">
        <v>3584</v>
      </c>
      <c r="J770" s="10" t="s">
        <v>4355</v>
      </c>
    </row>
    <row r="771" spans="1:10" ht="27">
      <c r="A771" s="11" t="s">
        <v>649</v>
      </c>
      <c r="B771" s="8" t="s">
        <v>4</v>
      </c>
      <c r="C771" s="8" t="s">
        <v>283</v>
      </c>
      <c r="D771" s="13">
        <v>590363.09000000008</v>
      </c>
      <c r="E771" s="14" t="s">
        <v>648</v>
      </c>
      <c r="F771" s="10" t="s">
        <v>650</v>
      </c>
      <c r="G771" s="10" t="s">
        <v>5061</v>
      </c>
      <c r="H771" s="10" t="s">
        <v>3818</v>
      </c>
      <c r="I771" s="10" t="s">
        <v>3544</v>
      </c>
      <c r="J771" s="10" t="s">
        <v>4800</v>
      </c>
    </row>
    <row r="772" spans="1:10" ht="27">
      <c r="A772" s="11" t="s">
        <v>2975</v>
      </c>
      <c r="B772" s="8" t="s">
        <v>4</v>
      </c>
      <c r="C772" s="8" t="s">
        <v>114</v>
      </c>
      <c r="D772" s="13">
        <v>3900</v>
      </c>
      <c r="E772" s="14" t="s">
        <v>2976</v>
      </c>
      <c r="F772" s="10" t="s">
        <v>6825</v>
      </c>
      <c r="G772" s="10" t="s">
        <v>6826</v>
      </c>
      <c r="H772" s="10" t="s">
        <v>4399</v>
      </c>
      <c r="I772" s="10" t="s">
        <v>3535</v>
      </c>
      <c r="J772" s="10" t="s">
        <v>6827</v>
      </c>
    </row>
    <row r="773" spans="1:10" ht="27">
      <c r="A773" s="11" t="s">
        <v>972</v>
      </c>
      <c r="B773" s="8" t="s">
        <v>4</v>
      </c>
      <c r="C773" s="8" t="s">
        <v>283</v>
      </c>
      <c r="D773" s="13">
        <v>116483.1</v>
      </c>
      <c r="E773" s="14" t="s">
        <v>971</v>
      </c>
      <c r="F773" s="10" t="s">
        <v>973</v>
      </c>
      <c r="G773" s="10" t="s">
        <v>5202</v>
      </c>
      <c r="H773" s="10" t="s">
        <v>4901</v>
      </c>
      <c r="I773" s="10" t="s">
        <v>4902</v>
      </c>
      <c r="J773" s="10" t="s">
        <v>4900</v>
      </c>
    </row>
    <row r="774" spans="1:10" ht="27">
      <c r="A774" s="11" t="s">
        <v>3242</v>
      </c>
      <c r="B774" s="8" t="s">
        <v>4</v>
      </c>
      <c r="C774" s="8" t="s">
        <v>363</v>
      </c>
      <c r="D774" s="13">
        <v>1000</v>
      </c>
      <c r="E774" s="14" t="s">
        <v>3243</v>
      </c>
      <c r="F774" s="10" t="s">
        <v>4652</v>
      </c>
      <c r="G774" s="10" t="s">
        <v>5480</v>
      </c>
      <c r="H774" s="10" t="s">
        <v>4433</v>
      </c>
      <c r="I774" s="10" t="s">
        <v>3649</v>
      </c>
      <c r="J774" s="10" t="s">
        <v>4651</v>
      </c>
    </row>
    <row r="775" spans="1:10" ht="27">
      <c r="A775" s="11" t="s">
        <v>3220</v>
      </c>
      <c r="B775" s="8" t="s">
        <v>4</v>
      </c>
      <c r="C775" s="8" t="s">
        <v>114</v>
      </c>
      <c r="D775" s="13">
        <v>1295.99</v>
      </c>
      <c r="E775" s="14" t="s">
        <v>3219</v>
      </c>
      <c r="F775" s="10" t="s">
        <v>4855</v>
      </c>
      <c r="G775" s="10" t="s">
        <v>5473</v>
      </c>
      <c r="H775" s="10" t="s">
        <v>3543</v>
      </c>
      <c r="I775" s="10" t="s">
        <v>3544</v>
      </c>
      <c r="J775" s="10" t="s">
        <v>4854</v>
      </c>
    </row>
    <row r="776" spans="1:10" ht="27">
      <c r="A776" s="11" t="s">
        <v>830</v>
      </c>
      <c r="B776" s="8" t="s">
        <v>4</v>
      </c>
      <c r="C776" s="8" t="s">
        <v>363</v>
      </c>
      <c r="D776" s="13">
        <v>208235.84</v>
      </c>
      <c r="E776" s="14" t="s">
        <v>831</v>
      </c>
      <c r="F776" s="10" t="s">
        <v>832</v>
      </c>
      <c r="G776" s="10" t="s">
        <v>5160</v>
      </c>
      <c r="H776" s="10" t="s">
        <v>3841</v>
      </c>
      <c r="I776" s="10" t="s">
        <v>3578</v>
      </c>
      <c r="J776" s="10" t="s">
        <v>4593</v>
      </c>
    </row>
    <row r="777" spans="1:10" ht="27">
      <c r="A777" s="11" t="s">
        <v>975</v>
      </c>
      <c r="B777" s="8" t="s">
        <v>4</v>
      </c>
      <c r="C777" s="8" t="s">
        <v>114</v>
      </c>
      <c r="D777" s="13">
        <v>112792.25</v>
      </c>
      <c r="E777" s="14" t="s">
        <v>974</v>
      </c>
      <c r="F777" s="10" t="s">
        <v>976</v>
      </c>
      <c r="G777" s="10" t="s">
        <v>5203</v>
      </c>
      <c r="H777" s="10" t="s">
        <v>3543</v>
      </c>
      <c r="I777" s="10" t="s">
        <v>3544</v>
      </c>
      <c r="J777" s="10" t="s">
        <v>4752</v>
      </c>
    </row>
    <row r="778" spans="1:10">
      <c r="A778" s="11" t="s">
        <v>2815</v>
      </c>
      <c r="B778" s="8" t="s">
        <v>4</v>
      </c>
      <c r="C778" s="8" t="s">
        <v>45</v>
      </c>
      <c r="D778" s="13">
        <v>7811.67</v>
      </c>
      <c r="E778" s="14" t="s">
        <v>2814</v>
      </c>
      <c r="F778" s="10" t="s">
        <v>732</v>
      </c>
      <c r="G778" s="10" t="s">
        <v>5387</v>
      </c>
      <c r="H778" s="10" t="s">
        <v>4439</v>
      </c>
      <c r="I778" s="10" t="s">
        <v>3544</v>
      </c>
      <c r="J778" s="10" t="s">
        <v>4497</v>
      </c>
    </row>
    <row r="779" spans="1:10">
      <c r="A779" s="11" t="s">
        <v>1208</v>
      </c>
      <c r="B779" s="8" t="s">
        <v>4</v>
      </c>
      <c r="C779" s="8" t="s">
        <v>45</v>
      </c>
      <c r="D779" s="13">
        <v>53910.64</v>
      </c>
      <c r="E779" s="14" t="s">
        <v>1209</v>
      </c>
      <c r="F779" s="10" t="s">
        <v>1210</v>
      </c>
      <c r="G779" s="10" t="s">
        <v>5176</v>
      </c>
      <c r="H779" s="10" t="s">
        <v>3534</v>
      </c>
      <c r="I779" s="10" t="s">
        <v>3535</v>
      </c>
      <c r="J779" s="10" t="s">
        <v>4303</v>
      </c>
    </row>
    <row r="780" spans="1:10">
      <c r="A780" s="11" t="s">
        <v>553</v>
      </c>
      <c r="B780" s="8" t="s">
        <v>4</v>
      </c>
      <c r="C780" s="8" t="s">
        <v>306</v>
      </c>
      <c r="D780" s="13">
        <v>75308.399999999994</v>
      </c>
      <c r="E780" s="14" t="s">
        <v>552</v>
      </c>
      <c r="F780" s="10" t="s">
        <v>554</v>
      </c>
      <c r="G780" s="10" t="s">
        <v>5006</v>
      </c>
      <c r="H780" s="10" t="s">
        <v>3543</v>
      </c>
      <c r="I780" s="10" t="s">
        <v>3544</v>
      </c>
      <c r="J780" s="10" t="s">
        <v>4290</v>
      </c>
    </row>
    <row r="781" spans="1:10">
      <c r="A781" s="11" t="s">
        <v>521</v>
      </c>
      <c r="B781" s="8" t="s">
        <v>4</v>
      </c>
      <c r="C781" s="8" t="s">
        <v>306</v>
      </c>
      <c r="D781" s="13">
        <v>551304.68000000005</v>
      </c>
      <c r="E781" s="14" t="s">
        <v>520</v>
      </c>
      <c r="F781" s="10" t="s">
        <v>522</v>
      </c>
      <c r="G781" s="10" t="s">
        <v>5071</v>
      </c>
      <c r="H781" s="10" t="s">
        <v>3543</v>
      </c>
      <c r="I781" s="10" t="s">
        <v>3544</v>
      </c>
      <c r="J781" s="10" t="s">
        <v>4290</v>
      </c>
    </row>
    <row r="782" spans="1:10" ht="27">
      <c r="A782" s="11" t="s">
        <v>1001</v>
      </c>
      <c r="B782" s="8" t="s">
        <v>4</v>
      </c>
      <c r="C782" s="8" t="s">
        <v>283</v>
      </c>
      <c r="D782" s="13">
        <v>103379.5</v>
      </c>
      <c r="E782" s="14" t="s">
        <v>1002</v>
      </c>
      <c r="F782" s="10" t="s">
        <v>1003</v>
      </c>
      <c r="G782" s="10" t="s">
        <v>5211</v>
      </c>
      <c r="H782" s="10" t="s">
        <v>3866</v>
      </c>
      <c r="I782" s="10" t="s">
        <v>3649</v>
      </c>
      <c r="J782" s="10" t="s">
        <v>4906</v>
      </c>
    </row>
    <row r="783" spans="1:10" ht="27">
      <c r="A783" s="11" t="s">
        <v>320</v>
      </c>
      <c r="B783" s="8" t="s">
        <v>4</v>
      </c>
      <c r="C783" s="8" t="s">
        <v>283</v>
      </c>
      <c r="D783" s="13">
        <v>1996090.1699999995</v>
      </c>
      <c r="E783" s="49" t="s">
        <v>319</v>
      </c>
      <c r="F783" s="10" t="s">
        <v>321</v>
      </c>
      <c r="G783" s="10" t="s">
        <v>6890</v>
      </c>
      <c r="H783" s="10" t="s">
        <v>5935</v>
      </c>
      <c r="I783" s="10" t="s">
        <v>3544</v>
      </c>
      <c r="J783" s="10" t="s">
        <v>6891</v>
      </c>
    </row>
    <row r="784" spans="1:10" ht="27">
      <c r="A784" s="11" t="s">
        <v>3524</v>
      </c>
      <c r="B784" s="8" t="s">
        <v>4</v>
      </c>
      <c r="C784" s="8" t="s">
        <v>3522</v>
      </c>
      <c r="D784" s="13">
        <v>33683.999999999985</v>
      </c>
      <c r="E784" s="14" t="s">
        <v>1239</v>
      </c>
      <c r="F784" s="10" t="s">
        <v>2683</v>
      </c>
      <c r="G784" s="10" t="s">
        <v>5007</v>
      </c>
      <c r="H784" s="10" t="s">
        <v>3534</v>
      </c>
      <c r="I784" s="10" t="s">
        <v>3535</v>
      </c>
      <c r="J784" s="10" t="s">
        <v>4515</v>
      </c>
    </row>
    <row r="785" spans="1:10">
      <c r="A785" s="11" t="s">
        <v>2179</v>
      </c>
      <c r="B785" s="8" t="s">
        <v>4</v>
      </c>
      <c r="C785" s="8" t="s">
        <v>45</v>
      </c>
      <c r="D785" s="13">
        <v>14499.420000000002</v>
      </c>
      <c r="E785" s="14" t="s">
        <v>2178</v>
      </c>
      <c r="F785" s="10" t="s">
        <v>4494</v>
      </c>
      <c r="G785" s="10" t="s">
        <v>5341</v>
      </c>
      <c r="H785" s="10" t="s">
        <v>3534</v>
      </c>
      <c r="I785" s="10" t="s">
        <v>3535</v>
      </c>
      <c r="J785" s="10" t="s">
        <v>3779</v>
      </c>
    </row>
    <row r="786" spans="1:10" ht="27">
      <c r="A786" s="11" t="s">
        <v>2951</v>
      </c>
      <c r="B786" s="8" t="s">
        <v>4</v>
      </c>
      <c r="C786" s="8" t="s">
        <v>114</v>
      </c>
      <c r="D786" s="13">
        <v>4300</v>
      </c>
      <c r="E786" s="14" t="s">
        <v>2950</v>
      </c>
      <c r="F786" s="10" t="s">
        <v>4839</v>
      </c>
      <c r="G786" s="10" t="s">
        <v>5419</v>
      </c>
      <c r="H786" s="75" t="s">
        <v>3801</v>
      </c>
      <c r="I786" s="75" t="s">
        <v>3796</v>
      </c>
      <c r="J786" s="10" t="s">
        <v>4838</v>
      </c>
    </row>
    <row r="787" spans="1:10" ht="27">
      <c r="A787" s="11" t="s">
        <v>2222</v>
      </c>
      <c r="B787" s="8" t="s">
        <v>4</v>
      </c>
      <c r="C787" s="8" t="s">
        <v>114</v>
      </c>
      <c r="D787" s="13">
        <v>14000</v>
      </c>
      <c r="E787" s="14" t="s">
        <v>2221</v>
      </c>
      <c r="F787" s="10" t="s">
        <v>4805</v>
      </c>
      <c r="G787" s="10" t="s">
        <v>5345</v>
      </c>
      <c r="H787" s="10" t="s">
        <v>3543</v>
      </c>
      <c r="I787" s="10" t="s">
        <v>3544</v>
      </c>
      <c r="J787" s="10" t="s">
        <v>4291</v>
      </c>
    </row>
    <row r="788" spans="1:10" ht="27">
      <c r="A788" s="11" t="s">
        <v>328</v>
      </c>
      <c r="B788" s="8" t="s">
        <v>4</v>
      </c>
      <c r="C788" s="8" t="s">
        <v>283</v>
      </c>
      <c r="D788" s="13">
        <v>1115765</v>
      </c>
      <c r="E788" s="14" t="s">
        <v>329</v>
      </c>
      <c r="F788" s="10" t="s">
        <v>330</v>
      </c>
      <c r="G788" s="10" t="s">
        <v>5560</v>
      </c>
      <c r="H788" s="10" t="s">
        <v>3862</v>
      </c>
      <c r="I788" s="10" t="s">
        <v>3588</v>
      </c>
      <c r="J788" s="10" t="s">
        <v>3861</v>
      </c>
    </row>
    <row r="789" spans="1:10" ht="27">
      <c r="A789" s="11" t="s">
        <v>2946</v>
      </c>
      <c r="B789" s="8" t="s">
        <v>4</v>
      </c>
      <c r="C789" s="8" t="s">
        <v>283</v>
      </c>
      <c r="D789" s="13">
        <v>4478.91</v>
      </c>
      <c r="E789" s="14" t="s">
        <v>2945</v>
      </c>
      <c r="F789" s="10" t="s">
        <v>1896</v>
      </c>
      <c r="G789" s="10" t="s">
        <v>5418</v>
      </c>
      <c r="H789" s="10" t="s">
        <v>3583</v>
      </c>
      <c r="I789" s="10" t="s">
        <v>3584</v>
      </c>
      <c r="J789" s="10" t="s">
        <v>4916</v>
      </c>
    </row>
    <row r="790" spans="1:10">
      <c r="A790" s="11" t="s">
        <v>1895</v>
      </c>
      <c r="B790" s="8" t="s">
        <v>4</v>
      </c>
      <c r="C790" s="8" t="s">
        <v>458</v>
      </c>
      <c r="D790" s="13">
        <v>18718.78</v>
      </c>
      <c r="E790" s="14" t="s">
        <v>1894</v>
      </c>
      <c r="F790" s="10" t="s">
        <v>1896</v>
      </c>
      <c r="G790" s="10" t="s">
        <v>5324</v>
      </c>
      <c r="H790" s="10" t="s">
        <v>3866</v>
      </c>
      <c r="I790" s="10" t="s">
        <v>3649</v>
      </c>
      <c r="J790" s="10" t="s">
        <v>4726</v>
      </c>
    </row>
    <row r="791" spans="1:10">
      <c r="A791" s="11" t="s">
        <v>2736</v>
      </c>
      <c r="B791" s="8" t="s">
        <v>4</v>
      </c>
      <c r="C791" s="8" t="s">
        <v>2324</v>
      </c>
      <c r="D791" s="13">
        <v>8984.83</v>
      </c>
      <c r="E791" s="14" t="s">
        <v>2735</v>
      </c>
      <c r="F791" s="10" t="s">
        <v>4514</v>
      </c>
      <c r="G791" s="10" t="s">
        <v>5378</v>
      </c>
      <c r="H791" s="10" t="s">
        <v>3674</v>
      </c>
      <c r="I791" s="10" t="s">
        <v>3584</v>
      </c>
      <c r="J791" s="10" t="s">
        <v>4513</v>
      </c>
    </row>
    <row r="792" spans="1:10">
      <c r="A792" s="11" t="s">
        <v>3119</v>
      </c>
      <c r="B792" s="8" t="s">
        <v>4</v>
      </c>
      <c r="C792" s="8" t="s">
        <v>2411</v>
      </c>
      <c r="D792" s="13">
        <v>2229.44</v>
      </c>
      <c r="E792" s="14" t="s">
        <v>3120</v>
      </c>
      <c r="F792" s="10" t="s">
        <v>4939</v>
      </c>
      <c r="G792" s="10" t="s">
        <v>5453</v>
      </c>
      <c r="H792" s="10" t="s">
        <v>3543</v>
      </c>
      <c r="I792" s="10" t="s">
        <v>3544</v>
      </c>
      <c r="J792" s="10" t="s">
        <v>4938</v>
      </c>
    </row>
    <row r="793" spans="1:10">
      <c r="A793" s="11" t="s">
        <v>526</v>
      </c>
      <c r="B793" s="8" t="s">
        <v>4</v>
      </c>
      <c r="C793" s="8" t="s">
        <v>306</v>
      </c>
      <c r="D793" s="13">
        <v>344290.58999999997</v>
      </c>
      <c r="E793" s="14" t="s">
        <v>527</v>
      </c>
      <c r="F793" s="10" t="s">
        <v>528</v>
      </c>
      <c r="G793" s="10" t="s">
        <v>5071</v>
      </c>
      <c r="H793" s="10" t="s">
        <v>3543</v>
      </c>
      <c r="I793" s="10" t="s">
        <v>3544</v>
      </c>
      <c r="J793" s="10" t="s">
        <v>4290</v>
      </c>
    </row>
    <row r="794" spans="1:10" ht="27">
      <c r="A794" s="11" t="s">
        <v>1316</v>
      </c>
      <c r="B794" s="8" t="s">
        <v>4</v>
      </c>
      <c r="C794" s="8" t="s">
        <v>114</v>
      </c>
      <c r="D794" s="13">
        <v>40042.449999999997</v>
      </c>
      <c r="E794" s="14" t="s">
        <v>1315</v>
      </c>
      <c r="F794" s="10" t="s">
        <v>4775</v>
      </c>
      <c r="G794" s="10" t="s">
        <v>5283</v>
      </c>
      <c r="H794" s="10" t="s">
        <v>3543</v>
      </c>
      <c r="I794" s="10" t="s">
        <v>3544</v>
      </c>
      <c r="J794" s="10" t="s">
        <v>4774</v>
      </c>
    </row>
    <row r="795" spans="1:10" ht="27">
      <c r="A795" s="11" t="s">
        <v>1919</v>
      </c>
      <c r="B795" s="8" t="s">
        <v>4</v>
      </c>
      <c r="C795" s="8" t="s">
        <v>340</v>
      </c>
      <c r="D795" s="13">
        <v>18316</v>
      </c>
      <c r="E795" s="14" t="s">
        <v>1920</v>
      </c>
      <c r="F795" s="10" t="s">
        <v>1921</v>
      </c>
      <c r="G795" s="10" t="s">
        <v>4980</v>
      </c>
      <c r="H795" s="10" t="s">
        <v>3534</v>
      </c>
      <c r="I795" s="10" t="s">
        <v>3535</v>
      </c>
      <c r="J795" s="10" t="s">
        <v>4944</v>
      </c>
    </row>
    <row r="796" spans="1:10" ht="27">
      <c r="A796" s="11" t="s">
        <v>3151</v>
      </c>
      <c r="B796" s="8" t="s">
        <v>4</v>
      </c>
      <c r="C796" s="8" t="s">
        <v>363</v>
      </c>
      <c r="D796" s="13">
        <v>1827.73</v>
      </c>
      <c r="E796" s="14" t="s">
        <v>3150</v>
      </c>
      <c r="F796" s="10" t="s">
        <v>4649</v>
      </c>
      <c r="G796" s="10" t="s">
        <v>5458</v>
      </c>
      <c r="H796" s="10" t="s">
        <v>3607</v>
      </c>
      <c r="I796" s="10" t="s">
        <v>3608</v>
      </c>
      <c r="J796" s="10" t="s">
        <v>4648</v>
      </c>
    </row>
    <row r="797" spans="1:10">
      <c r="A797" s="11" t="s">
        <v>2562</v>
      </c>
      <c r="B797" s="8" t="s">
        <v>4</v>
      </c>
      <c r="C797" s="8" t="s">
        <v>2561</v>
      </c>
      <c r="D797" s="13">
        <v>10237.029999999999</v>
      </c>
      <c r="E797" s="14" t="s">
        <v>2563</v>
      </c>
      <c r="F797" s="10" t="s">
        <v>4304</v>
      </c>
      <c r="G797" s="10" t="s">
        <v>5366</v>
      </c>
      <c r="H797" s="10" t="s">
        <v>3534</v>
      </c>
      <c r="I797" s="10" t="s">
        <v>3535</v>
      </c>
      <c r="J797" s="10" t="s">
        <v>4303</v>
      </c>
    </row>
    <row r="798" spans="1:10">
      <c r="A798" s="11" t="s">
        <v>621</v>
      </c>
      <c r="B798" s="8" t="s">
        <v>4</v>
      </c>
      <c r="C798" s="8" t="s">
        <v>45</v>
      </c>
      <c r="D798" s="13">
        <v>740887.8899999999</v>
      </c>
      <c r="E798" s="14" t="s">
        <v>622</v>
      </c>
      <c r="F798" s="10" t="s">
        <v>623</v>
      </c>
      <c r="G798" s="10" t="s">
        <v>5047</v>
      </c>
      <c r="H798" s="10" t="s">
        <v>3570</v>
      </c>
      <c r="I798" s="10" t="s">
        <v>3535</v>
      </c>
      <c r="J798" s="10" t="s">
        <v>4420</v>
      </c>
    </row>
    <row r="799" spans="1:10" ht="27">
      <c r="A799" s="11" t="s">
        <v>2371</v>
      </c>
      <c r="B799" s="8" t="s">
        <v>4</v>
      </c>
      <c r="C799" s="8" t="s">
        <v>114</v>
      </c>
      <c r="D799" s="13">
        <v>12297.640000000001</v>
      </c>
      <c r="E799" s="14" t="s">
        <v>2370</v>
      </c>
      <c r="F799" s="10" t="s">
        <v>4808</v>
      </c>
      <c r="G799" s="10" t="s">
        <v>5291</v>
      </c>
      <c r="H799" s="10" t="s">
        <v>3534</v>
      </c>
      <c r="I799" s="10" t="s">
        <v>3535</v>
      </c>
      <c r="J799" s="10" t="s">
        <v>4783</v>
      </c>
    </row>
    <row r="800" spans="1:10" ht="27">
      <c r="A800" s="11" t="s">
        <v>1117</v>
      </c>
      <c r="B800" s="8" t="s">
        <v>4</v>
      </c>
      <c r="C800" s="8" t="s">
        <v>363</v>
      </c>
      <c r="D800" s="13">
        <v>63896.289999999986</v>
      </c>
      <c r="E800" s="14" t="s">
        <v>1116</v>
      </c>
      <c r="F800" s="10" t="s">
        <v>1118</v>
      </c>
      <c r="G800" s="10" t="s">
        <v>5244</v>
      </c>
      <c r="H800" s="10" t="s">
        <v>4255</v>
      </c>
      <c r="I800" s="10" t="s">
        <v>3544</v>
      </c>
      <c r="J800" s="10" t="s">
        <v>4602</v>
      </c>
    </row>
    <row r="801" spans="1:10" ht="27">
      <c r="A801" s="11" t="s">
        <v>1117</v>
      </c>
      <c r="B801" s="8" t="s">
        <v>4</v>
      </c>
      <c r="C801" s="8" t="s">
        <v>363</v>
      </c>
      <c r="D801" s="13">
        <v>36555.709999999992</v>
      </c>
      <c r="E801" s="14" t="s">
        <v>1365</v>
      </c>
      <c r="F801" s="10" t="s">
        <v>1118</v>
      </c>
      <c r="G801" s="10" t="s">
        <v>5289</v>
      </c>
      <c r="H801" s="10" t="s">
        <v>3602</v>
      </c>
      <c r="I801" s="10" t="s">
        <v>3551</v>
      </c>
      <c r="J801" s="10" t="s">
        <v>4610</v>
      </c>
    </row>
    <row r="802" spans="1:10" ht="27">
      <c r="A802" s="11" t="s">
        <v>1117</v>
      </c>
      <c r="B802" s="8" t="s">
        <v>4</v>
      </c>
      <c r="C802" s="8" t="s">
        <v>363</v>
      </c>
      <c r="D802" s="13">
        <v>7296.67</v>
      </c>
      <c r="E802" s="14" t="s">
        <v>2832</v>
      </c>
      <c r="F802" s="10" t="s">
        <v>4603</v>
      </c>
      <c r="G802" s="10" t="s">
        <v>5392</v>
      </c>
      <c r="H802" s="10" t="s">
        <v>4255</v>
      </c>
      <c r="I802" s="10" t="s">
        <v>3544</v>
      </c>
      <c r="J802" s="10" t="s">
        <v>4602</v>
      </c>
    </row>
    <row r="803" spans="1:10" ht="27">
      <c r="A803" s="11" t="s">
        <v>1117</v>
      </c>
      <c r="B803" s="8" t="s">
        <v>4</v>
      </c>
      <c r="C803" s="8" t="s">
        <v>363</v>
      </c>
      <c r="D803" s="13">
        <v>1777.85</v>
      </c>
      <c r="E803" s="14" t="s">
        <v>3160</v>
      </c>
      <c r="F803" s="10" t="s">
        <v>1118</v>
      </c>
      <c r="G803" s="10" t="s">
        <v>5460</v>
      </c>
      <c r="H803" s="10" t="s">
        <v>4362</v>
      </c>
      <c r="I803" s="10" t="s">
        <v>3608</v>
      </c>
      <c r="J803" s="10" t="s">
        <v>4650</v>
      </c>
    </row>
    <row r="804" spans="1:10" ht="27">
      <c r="A804" s="11" t="s">
        <v>1071</v>
      </c>
      <c r="B804" s="8" t="s">
        <v>4</v>
      </c>
      <c r="C804" s="8" t="s">
        <v>283</v>
      </c>
      <c r="D804" s="13">
        <v>77480.399999999994</v>
      </c>
      <c r="E804" s="14" t="s">
        <v>1070</v>
      </c>
      <c r="F804" s="10" t="s">
        <v>1072</v>
      </c>
      <c r="G804" s="10" t="s">
        <v>5232</v>
      </c>
      <c r="H804" s="10" t="s">
        <v>3922</v>
      </c>
      <c r="I804" s="10" t="s">
        <v>3588</v>
      </c>
      <c r="J804" s="10" t="s">
        <v>4908</v>
      </c>
    </row>
    <row r="805" spans="1:10" ht="27">
      <c r="A805" s="11" t="s">
        <v>2993</v>
      </c>
      <c r="B805" s="8" t="s">
        <v>4</v>
      </c>
      <c r="C805" s="8" t="s">
        <v>283</v>
      </c>
      <c r="D805" s="13">
        <v>3740</v>
      </c>
      <c r="E805" s="14" t="s">
        <v>2992</v>
      </c>
      <c r="F805" s="10" t="s">
        <v>1072</v>
      </c>
      <c r="G805" s="10" t="s">
        <v>5425</v>
      </c>
      <c r="H805" s="10" t="s">
        <v>4918</v>
      </c>
      <c r="I805" s="10" t="s">
        <v>3551</v>
      </c>
      <c r="J805" s="10" t="s">
        <v>4917</v>
      </c>
    </row>
    <row r="806" spans="1:10" ht="27">
      <c r="A806" s="11" t="s">
        <v>734</v>
      </c>
      <c r="B806" s="8" t="s">
        <v>4</v>
      </c>
      <c r="C806" s="8" t="s">
        <v>283</v>
      </c>
      <c r="D806" s="13">
        <v>356595</v>
      </c>
      <c r="E806" s="14" t="s">
        <v>733</v>
      </c>
      <c r="F806" s="10" t="s">
        <v>735</v>
      </c>
      <c r="G806" s="10" t="s">
        <v>5115</v>
      </c>
      <c r="H806" s="10" t="s">
        <v>4885</v>
      </c>
      <c r="I806" s="10" t="s">
        <v>3691</v>
      </c>
      <c r="J806" s="10" t="s">
        <v>4884</v>
      </c>
    </row>
    <row r="807" spans="1:10" ht="27">
      <c r="A807" s="11" t="s">
        <v>3083</v>
      </c>
      <c r="B807" s="8" t="s">
        <v>4</v>
      </c>
      <c r="C807" s="8" t="s">
        <v>678</v>
      </c>
      <c r="D807" s="13">
        <v>2535.59</v>
      </c>
      <c r="E807" s="14" t="s">
        <v>3082</v>
      </c>
      <c r="F807" s="10" t="s">
        <v>4253</v>
      </c>
      <c r="G807" s="10" t="s">
        <v>5443</v>
      </c>
      <c r="H807" s="10" t="s">
        <v>4252</v>
      </c>
      <c r="I807" s="10" t="s">
        <v>3578</v>
      </c>
      <c r="J807" s="10" t="s">
        <v>4251</v>
      </c>
    </row>
    <row r="808" spans="1:10" ht="27">
      <c r="A808" s="11" t="s">
        <v>2830</v>
      </c>
      <c r="B808" s="8" t="s">
        <v>4</v>
      </c>
      <c r="C808" s="8" t="s">
        <v>114</v>
      </c>
      <c r="D808" s="13">
        <v>7395.2</v>
      </c>
      <c r="E808" s="14" t="s">
        <v>2829</v>
      </c>
      <c r="F808" s="10" t="s">
        <v>2831</v>
      </c>
      <c r="G808" s="10" t="s">
        <v>5391</v>
      </c>
      <c r="H808" s="10" t="s">
        <v>3543</v>
      </c>
      <c r="I808" s="10" t="s">
        <v>3544</v>
      </c>
      <c r="J808" s="10" t="s">
        <v>4818</v>
      </c>
    </row>
    <row r="809" spans="1:10">
      <c r="A809" s="11" t="s">
        <v>669</v>
      </c>
      <c r="B809" s="8" t="s">
        <v>4</v>
      </c>
      <c r="C809" s="8" t="s">
        <v>45</v>
      </c>
      <c r="D809" s="13">
        <v>633745.17999999993</v>
      </c>
      <c r="E809" s="14" t="s">
        <v>668</v>
      </c>
      <c r="F809" s="10" t="s">
        <v>670</v>
      </c>
      <c r="G809" s="10" t="s">
        <v>5077</v>
      </c>
      <c r="H809" s="10" t="s">
        <v>3543</v>
      </c>
      <c r="I809" s="10" t="s">
        <v>3544</v>
      </c>
      <c r="J809" s="10" t="s">
        <v>4430</v>
      </c>
    </row>
    <row r="810" spans="1:10" ht="27">
      <c r="A810" s="11" t="s">
        <v>1490</v>
      </c>
      <c r="B810" s="8" t="s">
        <v>4</v>
      </c>
      <c r="C810" s="8" t="s">
        <v>363</v>
      </c>
      <c r="D810" s="13">
        <v>64870.18</v>
      </c>
      <c r="E810" s="14" t="s">
        <v>1489</v>
      </c>
      <c r="F810" s="10" t="s">
        <v>4614</v>
      </c>
      <c r="G810" s="10" t="s">
        <v>5298</v>
      </c>
      <c r="H810" s="10" t="s">
        <v>4049</v>
      </c>
      <c r="I810" s="10" t="s">
        <v>3544</v>
      </c>
      <c r="J810" s="10" t="s">
        <v>4613</v>
      </c>
    </row>
    <row r="811" spans="1:10" ht="27">
      <c r="A811" s="11" t="s">
        <v>478</v>
      </c>
      <c r="B811" s="8" t="s">
        <v>4</v>
      </c>
      <c r="C811" s="8" t="s">
        <v>283</v>
      </c>
      <c r="D811" s="13">
        <v>980329.75000000012</v>
      </c>
      <c r="E811" s="14" t="s">
        <v>477</v>
      </c>
      <c r="F811" s="10" t="s">
        <v>479</v>
      </c>
      <c r="G811" s="10" t="s">
        <v>5030</v>
      </c>
      <c r="H811" s="10" t="s">
        <v>3877</v>
      </c>
      <c r="I811" s="10" t="s">
        <v>3649</v>
      </c>
      <c r="J811" s="10" t="s">
        <v>4878</v>
      </c>
    </row>
    <row r="812" spans="1:10" ht="27">
      <c r="A812" s="11" t="s">
        <v>3249</v>
      </c>
      <c r="B812" s="8" t="s">
        <v>4</v>
      </c>
      <c r="C812" s="8" t="s">
        <v>630</v>
      </c>
      <c r="D812" s="13">
        <v>1000</v>
      </c>
      <c r="E812" s="14" t="s">
        <v>3248</v>
      </c>
      <c r="F812" s="10" t="s">
        <v>4704</v>
      </c>
      <c r="G812" s="10" t="s">
        <v>5482</v>
      </c>
      <c r="H812" s="10" t="s">
        <v>3977</v>
      </c>
      <c r="I812" s="10" t="s">
        <v>3978</v>
      </c>
      <c r="J812" s="10" t="s">
        <v>4703</v>
      </c>
    </row>
    <row r="813" spans="1:10" ht="27">
      <c r="A813" s="11" t="s">
        <v>3125</v>
      </c>
      <c r="B813" s="8" t="s">
        <v>4</v>
      </c>
      <c r="C813" s="8" t="s">
        <v>363</v>
      </c>
      <c r="D813" s="13">
        <v>2031.05</v>
      </c>
      <c r="E813" s="14" t="s">
        <v>3126</v>
      </c>
      <c r="F813" s="10" t="s">
        <v>4644</v>
      </c>
      <c r="G813" s="10" t="s">
        <v>5455</v>
      </c>
      <c r="H813" s="10" t="s">
        <v>3543</v>
      </c>
      <c r="I813" s="10" t="s">
        <v>3544</v>
      </c>
      <c r="J813" s="10" t="s">
        <v>4643</v>
      </c>
    </row>
    <row r="814" spans="1:10" ht="27">
      <c r="A814" s="11" t="s">
        <v>2425</v>
      </c>
      <c r="B814" s="8" t="s">
        <v>4</v>
      </c>
      <c r="C814" s="8" t="s">
        <v>678</v>
      </c>
      <c r="D814" s="13">
        <v>11622.449999999999</v>
      </c>
      <c r="E814" s="14" t="s">
        <v>2424</v>
      </c>
      <c r="F814" s="10" t="s">
        <v>2426</v>
      </c>
      <c r="G814" s="10" t="s">
        <v>5354</v>
      </c>
      <c r="H814" s="10" t="s">
        <v>3534</v>
      </c>
      <c r="I814" s="10" t="s">
        <v>3535</v>
      </c>
      <c r="J814" s="10" t="s">
        <v>4228</v>
      </c>
    </row>
    <row r="815" spans="1:10" ht="27">
      <c r="A815" s="11" t="s">
        <v>997</v>
      </c>
      <c r="B815" s="8" t="s">
        <v>4</v>
      </c>
      <c r="C815" s="8" t="s">
        <v>363</v>
      </c>
      <c r="D815" s="13">
        <v>103968.30999999998</v>
      </c>
      <c r="E815" s="14" t="s">
        <v>996</v>
      </c>
      <c r="F815" s="10" t="s">
        <v>998</v>
      </c>
      <c r="G815" s="10" t="s">
        <v>5210</v>
      </c>
      <c r="H815" s="10" t="s">
        <v>4226</v>
      </c>
      <c r="I815" s="10" t="s">
        <v>3588</v>
      </c>
      <c r="J815" s="10" t="s">
        <v>4598</v>
      </c>
    </row>
    <row r="816" spans="1:10" ht="27">
      <c r="A816" s="11" t="s">
        <v>3124</v>
      </c>
      <c r="B816" s="8" t="s">
        <v>4</v>
      </c>
      <c r="C816" s="8" t="s">
        <v>363</v>
      </c>
      <c r="D816" s="13">
        <v>36366.899999999994</v>
      </c>
      <c r="E816" s="14" t="s">
        <v>3123</v>
      </c>
      <c r="F816" s="10" t="s">
        <v>4599</v>
      </c>
      <c r="G816" s="10" t="s">
        <v>5454</v>
      </c>
      <c r="H816" s="10" t="s">
        <v>3611</v>
      </c>
      <c r="I816" s="10" t="s">
        <v>3535</v>
      </c>
      <c r="J816" s="10" t="s">
        <v>4547</v>
      </c>
    </row>
    <row r="817" spans="1:10" ht="27">
      <c r="A817" s="11" t="s">
        <v>632</v>
      </c>
      <c r="B817" s="8" t="s">
        <v>4</v>
      </c>
      <c r="C817" s="8" t="s">
        <v>630</v>
      </c>
      <c r="D817" s="13">
        <v>654126.28000000014</v>
      </c>
      <c r="E817" s="14" t="s">
        <v>631</v>
      </c>
      <c r="F817" s="10" t="s">
        <v>633</v>
      </c>
      <c r="G817" s="10" t="s">
        <v>5055</v>
      </c>
      <c r="H817" s="10" t="s">
        <v>4675</v>
      </c>
      <c r="I817" s="10" t="s">
        <v>3669</v>
      </c>
      <c r="J817" s="10" t="s">
        <v>4674</v>
      </c>
    </row>
    <row r="818" spans="1:10" ht="27">
      <c r="A818" s="11" t="s">
        <v>1884</v>
      </c>
      <c r="B818" s="8" t="s">
        <v>4</v>
      </c>
      <c r="C818" s="8" t="s">
        <v>114</v>
      </c>
      <c r="D818" s="13">
        <v>18907.439999999999</v>
      </c>
      <c r="E818" s="14" t="s">
        <v>1883</v>
      </c>
      <c r="F818" s="10" t="s">
        <v>1885</v>
      </c>
      <c r="G818" s="10" t="s">
        <v>5322</v>
      </c>
      <c r="H818" s="10" t="s">
        <v>3534</v>
      </c>
      <c r="I818" s="10" t="s">
        <v>3535</v>
      </c>
      <c r="J818" s="10" t="s">
        <v>4789</v>
      </c>
    </row>
    <row r="819" spans="1:10">
      <c r="A819" s="11" t="s">
        <v>1096</v>
      </c>
      <c r="B819" s="8" t="s">
        <v>4</v>
      </c>
      <c r="C819" s="8" t="s">
        <v>45</v>
      </c>
      <c r="D819" s="13">
        <v>68031.83</v>
      </c>
      <c r="E819" s="14" t="s">
        <v>1095</v>
      </c>
      <c r="F819" s="10" t="s">
        <v>701</v>
      </c>
      <c r="G819" s="10" t="s">
        <v>5236</v>
      </c>
      <c r="H819" s="10" t="s">
        <v>3534</v>
      </c>
      <c r="I819" s="10" t="s">
        <v>3535</v>
      </c>
      <c r="J819" s="10" t="s">
        <v>4472</v>
      </c>
    </row>
    <row r="820" spans="1:10" ht="27">
      <c r="A820" s="11" t="s">
        <v>3152</v>
      </c>
      <c r="B820" s="8" t="s">
        <v>4</v>
      </c>
      <c r="C820" s="8" t="s">
        <v>114</v>
      </c>
      <c r="D820" s="13">
        <v>1826.41</v>
      </c>
      <c r="E820" s="14" t="s">
        <v>3153</v>
      </c>
      <c r="F820" s="10" t="s">
        <v>6868</v>
      </c>
      <c r="G820" s="10" t="s">
        <v>6869</v>
      </c>
      <c r="H820" s="10" t="s">
        <v>3621</v>
      </c>
      <c r="I820" s="10" t="s">
        <v>3691</v>
      </c>
      <c r="J820" s="10" t="s">
        <v>6870</v>
      </c>
    </row>
    <row r="821" spans="1:10">
      <c r="A821" s="11" t="s">
        <v>250</v>
      </c>
      <c r="B821" s="8" t="s">
        <v>4</v>
      </c>
      <c r="C821" s="8" t="s">
        <v>45</v>
      </c>
      <c r="D821" s="13">
        <v>927225.6100000001</v>
      </c>
      <c r="E821" s="14" t="s">
        <v>249</v>
      </c>
      <c r="F821" s="10" t="s">
        <v>248</v>
      </c>
      <c r="G821" s="10" t="s">
        <v>5048</v>
      </c>
      <c r="H821" s="10" t="s">
        <v>3668</v>
      </c>
      <c r="I821" s="10" t="s">
        <v>3669</v>
      </c>
      <c r="J821" s="10" t="s">
        <v>4401</v>
      </c>
    </row>
    <row r="822" spans="1:10" ht="27">
      <c r="A822" s="11" t="s">
        <v>2816</v>
      </c>
      <c r="B822" s="8" t="s">
        <v>4</v>
      </c>
      <c r="C822" s="8" t="s">
        <v>630</v>
      </c>
      <c r="D822" s="13">
        <v>7756.55</v>
      </c>
      <c r="E822" s="14" t="s">
        <v>2817</v>
      </c>
      <c r="F822" s="10" t="s">
        <v>4689</v>
      </c>
      <c r="G822" s="10" t="s">
        <v>5388</v>
      </c>
      <c r="H822" s="10" t="s">
        <v>4081</v>
      </c>
      <c r="I822" s="10" t="s">
        <v>4082</v>
      </c>
      <c r="J822" s="10" t="s">
        <v>4688</v>
      </c>
    </row>
    <row r="823" spans="1:10">
      <c r="A823" s="11" t="s">
        <v>1631</v>
      </c>
      <c r="B823" s="8" t="s">
        <v>4</v>
      </c>
      <c r="C823" s="8" t="s">
        <v>3068</v>
      </c>
      <c r="D823" s="13">
        <v>24500</v>
      </c>
      <c r="E823" s="14" t="s">
        <v>1632</v>
      </c>
      <c r="F823" s="10"/>
      <c r="G823" s="10" t="s">
        <v>6798</v>
      </c>
      <c r="H823" s="10" t="s">
        <v>4285</v>
      </c>
      <c r="I823" s="10" t="s">
        <v>4286</v>
      </c>
      <c r="J823" s="10" t="s">
        <v>3536</v>
      </c>
    </row>
    <row r="824" spans="1:10" ht="27">
      <c r="A824" s="11" t="s">
        <v>291</v>
      </c>
      <c r="B824" s="8" t="s">
        <v>4</v>
      </c>
      <c r="C824" s="8" t="s">
        <v>283</v>
      </c>
      <c r="D824" s="13">
        <v>5882879.3799999999</v>
      </c>
      <c r="E824" s="14" t="s">
        <v>290</v>
      </c>
      <c r="F824" s="10" t="s">
        <v>292</v>
      </c>
      <c r="G824" s="10" t="s">
        <v>5000</v>
      </c>
      <c r="H824" s="10" t="s">
        <v>3877</v>
      </c>
      <c r="I824" s="10" t="s">
        <v>3649</v>
      </c>
      <c r="J824" s="10" t="s">
        <v>4858</v>
      </c>
    </row>
    <row r="825" spans="1:10" ht="27">
      <c r="A825" s="11" t="s">
        <v>444</v>
      </c>
      <c r="B825" s="8" t="s">
        <v>4</v>
      </c>
      <c r="C825" s="8" t="s">
        <v>630</v>
      </c>
      <c r="D825" s="13">
        <v>892469.40999999992</v>
      </c>
      <c r="E825" s="14" t="s">
        <v>443</v>
      </c>
      <c r="F825" s="10" t="s">
        <v>445</v>
      </c>
      <c r="G825" s="10" t="s">
        <v>4965</v>
      </c>
      <c r="H825" s="10" t="s">
        <v>3534</v>
      </c>
      <c r="I825" s="10" t="s">
        <v>3535</v>
      </c>
      <c r="J825" s="10" t="s">
        <v>4739</v>
      </c>
    </row>
    <row r="826" spans="1:10" ht="27">
      <c r="A826" s="11" t="s">
        <v>3477</v>
      </c>
      <c r="B826" s="8" t="s">
        <v>4</v>
      </c>
      <c r="C826" s="8" t="s">
        <v>678</v>
      </c>
      <c r="D826" s="13">
        <v>102.35</v>
      </c>
      <c r="E826" s="14" t="s">
        <v>3476</v>
      </c>
      <c r="F826" s="10" t="s">
        <v>4273</v>
      </c>
      <c r="G826" s="10" t="s">
        <v>5070</v>
      </c>
      <c r="H826" s="10" t="s">
        <v>3534</v>
      </c>
      <c r="I826" s="10" t="s">
        <v>3535</v>
      </c>
      <c r="J826" s="10" t="s">
        <v>4247</v>
      </c>
    </row>
    <row r="827" spans="1:10" ht="27">
      <c r="A827" s="11" t="s">
        <v>660</v>
      </c>
      <c r="B827" s="8" t="s">
        <v>4</v>
      </c>
      <c r="C827" s="8" t="s">
        <v>283</v>
      </c>
      <c r="D827" s="13">
        <v>533850.01</v>
      </c>
      <c r="E827" s="14" t="s">
        <v>659</v>
      </c>
      <c r="F827" s="10" t="s">
        <v>661</v>
      </c>
      <c r="G827" s="10" t="s">
        <v>5074</v>
      </c>
      <c r="H827" s="10" t="s">
        <v>4388</v>
      </c>
      <c r="I827" s="10" t="s">
        <v>3544</v>
      </c>
      <c r="J827" s="10" t="s">
        <v>4883</v>
      </c>
    </row>
    <row r="828" spans="1:10" ht="27">
      <c r="A828" s="11" t="s">
        <v>2914</v>
      </c>
      <c r="B828" s="8" t="s">
        <v>4</v>
      </c>
      <c r="C828" s="8" t="s">
        <v>114</v>
      </c>
      <c r="D828" s="13">
        <v>5000</v>
      </c>
      <c r="E828" s="14" t="s">
        <v>2913</v>
      </c>
      <c r="F828" s="10" t="s">
        <v>4833</v>
      </c>
      <c r="G828" s="10" t="s">
        <v>5414</v>
      </c>
      <c r="H828" s="10" t="s">
        <v>3543</v>
      </c>
      <c r="I828" s="10" t="s">
        <v>3544</v>
      </c>
      <c r="J828" s="10" t="s">
        <v>4832</v>
      </c>
    </row>
    <row r="829" spans="1:10" ht="27">
      <c r="A829" s="11" t="s">
        <v>1174</v>
      </c>
      <c r="B829" s="8" t="s">
        <v>4</v>
      </c>
      <c r="C829" s="8" t="s">
        <v>114</v>
      </c>
      <c r="D829" s="13">
        <v>57330.80000000001</v>
      </c>
      <c r="E829" s="14" t="s">
        <v>1173</v>
      </c>
      <c r="F829" s="10" t="s">
        <v>4762</v>
      </c>
      <c r="G829" s="10" t="s">
        <v>5257</v>
      </c>
      <c r="H829" s="10" t="s">
        <v>4436</v>
      </c>
      <c r="I829" s="10" t="s">
        <v>3544</v>
      </c>
      <c r="J829" s="10" t="s">
        <v>4761</v>
      </c>
    </row>
    <row r="830" spans="1:10" ht="27">
      <c r="A830" s="11" t="s">
        <v>1026</v>
      </c>
      <c r="B830" s="8" t="s">
        <v>4</v>
      </c>
      <c r="C830" s="8" t="s">
        <v>340</v>
      </c>
      <c r="D830" s="13">
        <v>85153.578064516158</v>
      </c>
      <c r="E830" s="14" t="s">
        <v>1025</v>
      </c>
      <c r="F830" s="10" t="s">
        <v>1027</v>
      </c>
      <c r="G830" s="10" t="s">
        <v>4970</v>
      </c>
      <c r="H830" s="10" t="s">
        <v>3828</v>
      </c>
      <c r="I830" s="10" t="s">
        <v>3535</v>
      </c>
      <c r="J830" s="10" t="s">
        <v>4754</v>
      </c>
    </row>
    <row r="831" spans="1:10" ht="27">
      <c r="A831" s="11" t="s">
        <v>314</v>
      </c>
      <c r="B831" s="8" t="s">
        <v>4</v>
      </c>
      <c r="C831" s="8" t="s">
        <v>283</v>
      </c>
      <c r="D831" s="13">
        <v>2118315.8200000003</v>
      </c>
      <c r="E831" s="14" t="s">
        <v>313</v>
      </c>
      <c r="F831" s="10" t="s">
        <v>315</v>
      </c>
      <c r="G831" s="10" t="s">
        <v>5010</v>
      </c>
      <c r="H831" s="10" t="s">
        <v>3896</v>
      </c>
      <c r="I831" s="10" t="s">
        <v>3649</v>
      </c>
      <c r="J831" s="10" t="s">
        <v>4867</v>
      </c>
    </row>
    <row r="832" spans="1:10" ht="27">
      <c r="A832" s="11" t="s">
        <v>2886</v>
      </c>
      <c r="B832" s="8" t="s">
        <v>4</v>
      </c>
      <c r="C832" s="8" t="s">
        <v>678</v>
      </c>
      <c r="D832" s="13">
        <v>5861.68</v>
      </c>
      <c r="E832" s="14" t="s">
        <v>2887</v>
      </c>
      <c r="F832" s="10" t="s">
        <v>4239</v>
      </c>
      <c r="G832" s="10" t="s">
        <v>5405</v>
      </c>
      <c r="H832" s="10" t="s">
        <v>3558</v>
      </c>
      <c r="I832" s="10" t="s">
        <v>3535</v>
      </c>
      <c r="J832" s="10" t="s">
        <v>4238</v>
      </c>
    </row>
    <row r="833" spans="1:10" ht="27">
      <c r="A833" s="11" t="s">
        <v>837</v>
      </c>
      <c r="B833" s="8" t="s">
        <v>4</v>
      </c>
      <c r="C833" s="8" t="s">
        <v>283</v>
      </c>
      <c r="D833" s="13">
        <v>199121.77000000002</v>
      </c>
      <c r="E833" s="14" t="s">
        <v>836</v>
      </c>
      <c r="F833" s="10" t="s">
        <v>838</v>
      </c>
      <c r="G833" s="10" t="s">
        <v>5163</v>
      </c>
      <c r="H833" s="10" t="s">
        <v>4893</v>
      </c>
      <c r="I833" s="10" t="s">
        <v>3669</v>
      </c>
      <c r="J833" s="10" t="s">
        <v>4892</v>
      </c>
    </row>
    <row r="834" spans="1:10" ht="27">
      <c r="A834" s="11" t="s">
        <v>1104</v>
      </c>
      <c r="B834" s="8" t="s">
        <v>4</v>
      </c>
      <c r="C834" s="8" t="s">
        <v>363</v>
      </c>
      <c r="D834" s="13">
        <v>65871.10000000002</v>
      </c>
      <c r="E834" s="14" t="s">
        <v>1103</v>
      </c>
      <c r="F834" s="10" t="s">
        <v>1105</v>
      </c>
      <c r="G834" s="10" t="s">
        <v>5240</v>
      </c>
      <c r="H834" s="10" t="s">
        <v>3534</v>
      </c>
      <c r="I834" s="10" t="s">
        <v>3535</v>
      </c>
      <c r="J834" s="10" t="s">
        <v>4601</v>
      </c>
    </row>
    <row r="835" spans="1:10" ht="27">
      <c r="A835" s="11" t="s">
        <v>1171</v>
      </c>
      <c r="B835" s="8" t="s">
        <v>4</v>
      </c>
      <c r="C835" s="8" t="s">
        <v>363</v>
      </c>
      <c r="D835" s="13">
        <v>57667.549999999996</v>
      </c>
      <c r="E835" s="14" t="s">
        <v>1172</v>
      </c>
      <c r="F835" s="10" t="s">
        <v>4609</v>
      </c>
      <c r="G835" s="10" t="s">
        <v>5256</v>
      </c>
      <c r="H835" s="10" t="s">
        <v>3543</v>
      </c>
      <c r="I835" s="10" t="s">
        <v>3544</v>
      </c>
      <c r="J835" s="10" t="s">
        <v>4608</v>
      </c>
    </row>
    <row r="836" spans="1:10" ht="27">
      <c r="A836" s="11" t="s">
        <v>3104</v>
      </c>
      <c r="B836" s="8" t="s">
        <v>4</v>
      </c>
      <c r="C836" s="8" t="s">
        <v>630</v>
      </c>
      <c r="D836" s="13">
        <v>2310</v>
      </c>
      <c r="E836" s="14" t="s">
        <v>3103</v>
      </c>
      <c r="F836" s="10" t="s">
        <v>4698</v>
      </c>
      <c r="G836" s="10" t="s">
        <v>5449</v>
      </c>
      <c r="H836" s="10" t="s">
        <v>4697</v>
      </c>
      <c r="I836" s="10" t="s">
        <v>3649</v>
      </c>
      <c r="J836" s="10" t="s">
        <v>4696</v>
      </c>
    </row>
    <row r="837" spans="1:10">
      <c r="A837" s="11" t="s">
        <v>720</v>
      </c>
      <c r="B837" s="8" t="s">
        <v>4</v>
      </c>
      <c r="C837" s="8" t="s">
        <v>45</v>
      </c>
      <c r="D837" s="13">
        <v>497458.79000000004</v>
      </c>
      <c r="E837" s="14" t="s">
        <v>719</v>
      </c>
      <c r="F837" s="10" t="s">
        <v>721</v>
      </c>
      <c r="G837" s="10" t="s">
        <v>5108</v>
      </c>
      <c r="H837" s="10" t="s">
        <v>3534</v>
      </c>
      <c r="I837" s="10" t="s">
        <v>3535</v>
      </c>
      <c r="J837" s="10" t="s">
        <v>4446</v>
      </c>
    </row>
    <row r="838" spans="1:10" ht="27">
      <c r="A838" s="11" t="s">
        <v>933</v>
      </c>
      <c r="B838" s="8" t="s">
        <v>4</v>
      </c>
      <c r="C838" s="8" t="s">
        <v>363</v>
      </c>
      <c r="D838" s="13">
        <v>145259.54</v>
      </c>
      <c r="E838" s="14" t="s">
        <v>934</v>
      </c>
      <c r="F838" s="10" t="s">
        <v>935</v>
      </c>
      <c r="G838" s="10" t="s">
        <v>5187</v>
      </c>
      <c r="H838" s="10" t="s">
        <v>4279</v>
      </c>
      <c r="I838" s="10" t="s">
        <v>3544</v>
      </c>
      <c r="J838" s="10" t="s">
        <v>4595</v>
      </c>
    </row>
    <row r="839" spans="1:10">
      <c r="A839" s="11" t="s">
        <v>1411</v>
      </c>
      <c r="B839" s="8" t="s">
        <v>4</v>
      </c>
      <c r="C839" s="8" t="s">
        <v>458</v>
      </c>
      <c r="D839" s="13">
        <v>33324.74</v>
      </c>
      <c r="E839" s="14" t="s">
        <v>1410</v>
      </c>
      <c r="F839" s="10" t="s">
        <v>1412</v>
      </c>
      <c r="G839" s="10" t="s">
        <v>5296</v>
      </c>
      <c r="H839" s="10" t="s">
        <v>3866</v>
      </c>
      <c r="I839" s="10" t="s">
        <v>3649</v>
      </c>
      <c r="J839" s="10" t="s">
        <v>4725</v>
      </c>
    </row>
    <row r="840" spans="1:10">
      <c r="A840" s="11" t="s">
        <v>3070</v>
      </c>
      <c r="B840" s="8" t="s">
        <v>4</v>
      </c>
      <c r="C840" s="8" t="s">
        <v>3068</v>
      </c>
      <c r="D840" s="13">
        <v>2700</v>
      </c>
      <c r="E840" s="14" t="s">
        <v>3069</v>
      </c>
      <c r="F840" s="10" t="s">
        <v>6829</v>
      </c>
      <c r="G840" s="10" t="s">
        <v>6830</v>
      </c>
      <c r="H840" s="10" t="s">
        <v>3534</v>
      </c>
      <c r="I840" s="10" t="s">
        <v>3535</v>
      </c>
      <c r="J840" s="10" t="s">
        <v>6831</v>
      </c>
    </row>
    <row r="841" spans="1:10">
      <c r="A841" s="11" t="s">
        <v>1321</v>
      </c>
      <c r="B841" s="8" t="s">
        <v>4</v>
      </c>
      <c r="C841" s="8" t="s">
        <v>45</v>
      </c>
      <c r="D841" s="13">
        <v>15000</v>
      </c>
      <c r="E841" s="14" t="s">
        <v>1322</v>
      </c>
      <c r="F841" s="10" t="s">
        <v>4483</v>
      </c>
      <c r="G841" s="10" t="s">
        <v>5285</v>
      </c>
      <c r="H841" s="10" t="s">
        <v>3534</v>
      </c>
      <c r="I841" s="10" t="s">
        <v>3535</v>
      </c>
      <c r="J841" s="10" t="s">
        <v>4482</v>
      </c>
    </row>
    <row r="842" spans="1:10" ht="27">
      <c r="A842" s="11" t="s">
        <v>1201</v>
      </c>
      <c r="B842" s="8" t="s">
        <v>4</v>
      </c>
      <c r="C842" s="8" t="s">
        <v>1199</v>
      </c>
      <c r="D842" s="13">
        <v>52853.34</v>
      </c>
      <c r="E842" s="14" t="s">
        <v>1200</v>
      </c>
      <c r="F842" s="10" t="s">
        <v>4533</v>
      </c>
      <c r="G842" s="10" t="s">
        <v>5262</v>
      </c>
      <c r="H842" s="10" t="s">
        <v>3534</v>
      </c>
      <c r="I842" s="10" t="s">
        <v>3535</v>
      </c>
      <c r="J842" s="10" t="s">
        <v>4532</v>
      </c>
    </row>
    <row r="843" spans="1:10" ht="27">
      <c r="A843" s="11" t="s">
        <v>335</v>
      </c>
      <c r="B843" s="8" t="s">
        <v>4</v>
      </c>
      <c r="C843" s="8" t="s">
        <v>340</v>
      </c>
      <c r="D843" s="13">
        <v>2452550.7851612903</v>
      </c>
      <c r="E843" s="14" t="s">
        <v>334</v>
      </c>
      <c r="F843" s="10" t="s">
        <v>336</v>
      </c>
      <c r="G843" s="10" t="s">
        <v>4963</v>
      </c>
      <c r="H843" s="10" t="s">
        <v>3543</v>
      </c>
      <c r="I843" s="10" t="s">
        <v>3544</v>
      </c>
      <c r="J843" s="10" t="s">
        <v>4501</v>
      </c>
    </row>
    <row r="844" spans="1:10" ht="27">
      <c r="A844" s="11" t="s">
        <v>339</v>
      </c>
      <c r="B844" s="8" t="s">
        <v>4</v>
      </c>
      <c r="C844" s="8" t="s">
        <v>340</v>
      </c>
      <c r="D844" s="13">
        <v>1501032.5200000003</v>
      </c>
      <c r="E844" s="14" t="s">
        <v>338</v>
      </c>
      <c r="F844" s="10" t="s">
        <v>336</v>
      </c>
      <c r="G844" s="10" t="s">
        <v>4964</v>
      </c>
      <c r="H844" s="10" t="s">
        <v>3543</v>
      </c>
      <c r="I844" s="10" t="s">
        <v>3544</v>
      </c>
      <c r="J844" s="10" t="s">
        <v>4501</v>
      </c>
    </row>
    <row r="845" spans="1:10" ht="27">
      <c r="A845" s="11" t="s">
        <v>3232</v>
      </c>
      <c r="B845" s="8" t="s">
        <v>4</v>
      </c>
      <c r="C845" s="8" t="s">
        <v>283</v>
      </c>
      <c r="D845" s="13">
        <v>1212.04</v>
      </c>
      <c r="E845" s="14" t="s">
        <v>3231</v>
      </c>
      <c r="F845" s="10" t="s">
        <v>4920</v>
      </c>
      <c r="G845" s="10" t="s">
        <v>5475</v>
      </c>
      <c r="H845" s="10" t="s">
        <v>3558</v>
      </c>
      <c r="I845" s="10" t="s">
        <v>3535</v>
      </c>
      <c r="J845" s="10" t="s">
        <v>4919</v>
      </c>
    </row>
    <row r="846" spans="1:10">
      <c r="A846" s="11" t="s">
        <v>499</v>
      </c>
      <c r="B846" s="8" t="s">
        <v>4</v>
      </c>
      <c r="C846" s="8" t="s">
        <v>458</v>
      </c>
      <c r="D846" s="13">
        <v>139467.60999999999</v>
      </c>
      <c r="E846" s="14" t="s">
        <v>498</v>
      </c>
      <c r="F846" s="10" t="s">
        <v>500</v>
      </c>
      <c r="G846" s="10" t="s">
        <v>5191</v>
      </c>
      <c r="H846" s="10" t="s">
        <v>3652</v>
      </c>
      <c r="I846" s="10" t="s">
        <v>3578</v>
      </c>
      <c r="J846" s="10" t="s">
        <v>4720</v>
      </c>
    </row>
    <row r="847" spans="1:10" ht="27">
      <c r="A847" s="11" t="s">
        <v>515</v>
      </c>
      <c r="B847" s="8" t="s">
        <v>4</v>
      </c>
      <c r="C847" s="8" t="s">
        <v>340</v>
      </c>
      <c r="D847" s="13">
        <v>214555.22</v>
      </c>
      <c r="E847" s="14" t="s">
        <v>514</v>
      </c>
      <c r="F847" s="10" t="s">
        <v>516</v>
      </c>
      <c r="G847" s="10" t="s">
        <v>4967</v>
      </c>
      <c r="H847" s="10" t="s">
        <v>3543</v>
      </c>
      <c r="I847" s="10" t="s">
        <v>3544</v>
      </c>
      <c r="J847" s="10" t="s">
        <v>4503</v>
      </c>
    </row>
    <row r="848" spans="1:10" ht="27">
      <c r="A848" s="11" t="s">
        <v>3142</v>
      </c>
      <c r="B848" s="8" t="s">
        <v>4</v>
      </c>
      <c r="C848" s="8" t="s">
        <v>363</v>
      </c>
      <c r="D848" s="13">
        <v>1987.5100000000002</v>
      </c>
      <c r="E848" s="14" t="s">
        <v>3143</v>
      </c>
      <c r="F848" s="10" t="s">
        <v>4647</v>
      </c>
      <c r="G848" s="10" t="s">
        <v>5256</v>
      </c>
      <c r="H848" s="10" t="s">
        <v>3543</v>
      </c>
      <c r="I848" s="10" t="s">
        <v>3544</v>
      </c>
      <c r="J848" s="10" t="s">
        <v>4608</v>
      </c>
    </row>
    <row r="849" spans="1:10">
      <c r="A849" s="11" t="s">
        <v>3093</v>
      </c>
      <c r="B849" s="8" t="s">
        <v>4</v>
      </c>
      <c r="C849" s="8" t="s">
        <v>45</v>
      </c>
      <c r="D849" s="13">
        <v>2456.81</v>
      </c>
      <c r="E849" s="14" t="s">
        <v>3092</v>
      </c>
      <c r="F849" s="10" t="s">
        <v>6832</v>
      </c>
      <c r="G849" s="10" t="s">
        <v>6833</v>
      </c>
      <c r="H849" s="10" t="s">
        <v>3534</v>
      </c>
      <c r="I849" s="10" t="s">
        <v>3535</v>
      </c>
      <c r="J849" s="10" t="s">
        <v>6834</v>
      </c>
    </row>
    <row r="850" spans="1:10" ht="27">
      <c r="A850" s="11" t="s">
        <v>2926</v>
      </c>
      <c r="B850" s="8" t="s">
        <v>4</v>
      </c>
      <c r="C850" s="8" t="s">
        <v>363</v>
      </c>
      <c r="D850" s="13">
        <v>4900</v>
      </c>
      <c r="E850" s="14" t="s">
        <v>2925</v>
      </c>
      <c r="F850" s="10" t="s">
        <v>4636</v>
      </c>
      <c r="G850" s="10" t="s">
        <v>5416</v>
      </c>
      <c r="H850" s="10" t="s">
        <v>3636</v>
      </c>
      <c r="I850" s="10" t="s">
        <v>3637</v>
      </c>
      <c r="J850" s="10" t="s">
        <v>4635</v>
      </c>
    </row>
    <row r="851" spans="1:10" ht="27">
      <c r="A851" s="11" t="s">
        <v>882</v>
      </c>
      <c r="B851" s="8" t="s">
        <v>4</v>
      </c>
      <c r="C851" s="8" t="s">
        <v>283</v>
      </c>
      <c r="D851" s="13">
        <v>168134.92</v>
      </c>
      <c r="E851" s="14" t="s">
        <v>881</v>
      </c>
      <c r="F851" s="10" t="s">
        <v>883</v>
      </c>
      <c r="G851" s="10" t="s">
        <v>5173</v>
      </c>
      <c r="H851" s="10" t="s">
        <v>4895</v>
      </c>
      <c r="I851" s="10" t="s">
        <v>3544</v>
      </c>
      <c r="J851" s="10" t="s">
        <v>4894</v>
      </c>
    </row>
    <row r="852" spans="1:10" ht="27">
      <c r="A852" s="11" t="s">
        <v>304</v>
      </c>
      <c r="B852" s="8" t="s">
        <v>4</v>
      </c>
      <c r="C852" s="8" t="s">
        <v>283</v>
      </c>
      <c r="D852" s="13">
        <v>2782057.56</v>
      </c>
      <c r="E852" s="14" t="s">
        <v>303</v>
      </c>
      <c r="F852" s="10" t="s">
        <v>305</v>
      </c>
      <c r="G852" s="10" t="s">
        <v>5005</v>
      </c>
      <c r="H852" s="10" t="s">
        <v>4866</v>
      </c>
      <c r="I852" s="10" t="s">
        <v>3535</v>
      </c>
      <c r="J852" s="10" t="s">
        <v>4865</v>
      </c>
    </row>
    <row r="853" spans="1:10">
      <c r="A853" s="11" t="s">
        <v>2851</v>
      </c>
      <c r="B853" s="8" t="s">
        <v>4</v>
      </c>
      <c r="C853" s="8" t="s">
        <v>2850</v>
      </c>
      <c r="D853" s="13">
        <v>6790.5</v>
      </c>
      <c r="E853" s="14" t="s">
        <v>2852</v>
      </c>
      <c r="F853" s="10" t="s">
        <v>4527</v>
      </c>
      <c r="G853" s="10" t="s">
        <v>5398</v>
      </c>
      <c r="H853" s="10" t="s">
        <v>3936</v>
      </c>
      <c r="I853" s="10" t="s">
        <v>3535</v>
      </c>
      <c r="J853" s="10" t="s">
        <v>4526</v>
      </c>
    </row>
    <row r="854" spans="1:10" ht="27">
      <c r="A854" s="11" t="s">
        <v>2953</v>
      </c>
      <c r="B854" s="8" t="s">
        <v>4</v>
      </c>
      <c r="C854" s="8" t="s">
        <v>630</v>
      </c>
      <c r="D854" s="13">
        <v>4200</v>
      </c>
      <c r="E854" s="14" t="s">
        <v>2952</v>
      </c>
      <c r="F854" s="10"/>
      <c r="G854" s="10" t="s">
        <v>5420</v>
      </c>
      <c r="H854" s="10" t="s">
        <v>3755</v>
      </c>
      <c r="I854" s="10" t="s">
        <v>3649</v>
      </c>
      <c r="J854" s="10" t="s">
        <v>3754</v>
      </c>
    </row>
    <row r="855" spans="1:10" ht="27">
      <c r="A855" s="11" t="s">
        <v>487</v>
      </c>
      <c r="B855" s="8" t="s">
        <v>4</v>
      </c>
      <c r="C855" s="8" t="s">
        <v>283</v>
      </c>
      <c r="D855" s="13">
        <v>327452.13</v>
      </c>
      <c r="E855" s="14" t="s">
        <v>486</v>
      </c>
      <c r="F855" s="10" t="s">
        <v>488</v>
      </c>
      <c r="G855" s="10" t="s">
        <v>5124</v>
      </c>
      <c r="H855" s="10" t="s">
        <v>3877</v>
      </c>
      <c r="I855" s="10" t="s">
        <v>3649</v>
      </c>
      <c r="J855" s="10" t="s">
        <v>4879</v>
      </c>
    </row>
    <row r="856" spans="1:10" ht="27">
      <c r="A856" s="11" t="s">
        <v>490</v>
      </c>
      <c r="B856" s="8" t="s">
        <v>4</v>
      </c>
      <c r="C856" s="8" t="s">
        <v>283</v>
      </c>
      <c r="D856" s="13">
        <v>227915.05000000002</v>
      </c>
      <c r="E856" s="14" t="s">
        <v>489</v>
      </c>
      <c r="F856" s="10" t="s">
        <v>491</v>
      </c>
      <c r="G856" s="10" t="s">
        <v>5152</v>
      </c>
      <c r="H856" s="10" t="s">
        <v>3913</v>
      </c>
      <c r="I856" s="10" t="s">
        <v>3649</v>
      </c>
      <c r="J856" s="10" t="s">
        <v>4880</v>
      </c>
    </row>
    <row r="857" spans="1:10" ht="27">
      <c r="A857" s="11" t="s">
        <v>2260</v>
      </c>
      <c r="B857" s="8" t="s">
        <v>4</v>
      </c>
      <c r="C857" s="8" t="s">
        <v>114</v>
      </c>
      <c r="D857" s="13">
        <v>13619.12</v>
      </c>
      <c r="E857" s="14" t="s">
        <v>2259</v>
      </c>
      <c r="F857" s="10" t="s">
        <v>6874</v>
      </c>
      <c r="G857" s="10" t="s">
        <v>6875</v>
      </c>
      <c r="H857" s="10" t="s">
        <v>3543</v>
      </c>
      <c r="I857" s="10" t="s">
        <v>3544</v>
      </c>
      <c r="J857" s="10" t="s">
        <v>6876</v>
      </c>
    </row>
    <row r="858" spans="1:10">
      <c r="A858" s="11" t="s">
        <v>2781</v>
      </c>
      <c r="B858" s="8" t="s">
        <v>4</v>
      </c>
      <c r="C858" s="8" t="s">
        <v>2411</v>
      </c>
      <c r="D858" s="13">
        <v>8343.2999999999993</v>
      </c>
      <c r="E858" s="14" t="s">
        <v>2782</v>
      </c>
      <c r="F858" s="10" t="s">
        <v>4934</v>
      </c>
      <c r="G858" s="10" t="s">
        <v>5381</v>
      </c>
      <c r="H858" s="10" t="s">
        <v>3543</v>
      </c>
      <c r="I858" s="10" t="s">
        <v>3544</v>
      </c>
      <c r="J858" s="10" t="s">
        <v>4672</v>
      </c>
    </row>
    <row r="859" spans="1:10" ht="27">
      <c r="A859" s="11" t="s">
        <v>3147</v>
      </c>
      <c r="B859" s="8" t="s">
        <v>4</v>
      </c>
      <c r="C859" s="8" t="s">
        <v>114</v>
      </c>
      <c r="D859" s="13">
        <v>1921.6100000000001</v>
      </c>
      <c r="E859" s="14" t="s">
        <v>3146</v>
      </c>
      <c r="F859" s="10" t="s">
        <v>6808</v>
      </c>
      <c r="G859" s="10" t="s">
        <v>6809</v>
      </c>
      <c r="H859" s="10" t="s">
        <v>6810</v>
      </c>
      <c r="I859" s="10" t="s">
        <v>3637</v>
      </c>
      <c r="J859" s="10" t="s">
        <v>6811</v>
      </c>
    </row>
    <row r="860" spans="1:10">
      <c r="A860" s="11" t="s">
        <v>3424</v>
      </c>
      <c r="B860" s="8" t="s">
        <v>4</v>
      </c>
      <c r="C860" s="8" t="s">
        <v>3423</v>
      </c>
      <c r="D860" s="13">
        <v>200.9</v>
      </c>
      <c r="E860" s="14" t="s">
        <v>3425</v>
      </c>
      <c r="F860" s="10" t="s">
        <v>6835</v>
      </c>
      <c r="G860" s="10" t="s">
        <v>4692</v>
      </c>
      <c r="H860" s="10" t="s">
        <v>3534</v>
      </c>
      <c r="I860" s="10" t="s">
        <v>3535</v>
      </c>
      <c r="J860" s="10" t="s">
        <v>6836</v>
      </c>
    </row>
    <row r="861" spans="1:10" ht="27">
      <c r="A861" s="11" t="s">
        <v>3496</v>
      </c>
      <c r="B861" s="8" t="s">
        <v>4</v>
      </c>
      <c r="C861" s="8" t="s">
        <v>114</v>
      </c>
      <c r="D861" s="13">
        <v>69.5</v>
      </c>
      <c r="E861" s="14" t="s">
        <v>3497</v>
      </c>
      <c r="F861" s="10" t="s">
        <v>6837</v>
      </c>
      <c r="G861" s="10" t="s">
        <v>6838</v>
      </c>
      <c r="H861" s="10" t="s">
        <v>3534</v>
      </c>
      <c r="I861" s="10" t="s">
        <v>3535</v>
      </c>
      <c r="J861" s="10" t="s">
        <v>6839</v>
      </c>
    </row>
    <row r="862" spans="1:10">
      <c r="A862" s="11" t="s">
        <v>1191</v>
      </c>
      <c r="B862" s="8" t="s">
        <v>4</v>
      </c>
      <c r="C862" s="8" t="s">
        <v>1189</v>
      </c>
      <c r="D862" s="13">
        <v>56166.490000000005</v>
      </c>
      <c r="E862" s="14" t="s">
        <v>1190</v>
      </c>
      <c r="F862" s="10" t="s">
        <v>6841</v>
      </c>
      <c r="G862" s="10" t="s">
        <v>6842</v>
      </c>
      <c r="H862" s="10" t="s">
        <v>3534</v>
      </c>
      <c r="I862" s="10" t="s">
        <v>3535</v>
      </c>
      <c r="J862" s="10" t="s">
        <v>6836</v>
      </c>
    </row>
    <row r="863" spans="1:10">
      <c r="A863" s="11" t="s">
        <v>2616</v>
      </c>
      <c r="B863" s="8" t="s">
        <v>4</v>
      </c>
      <c r="C863" s="8" t="s">
        <v>45</v>
      </c>
      <c r="D863" s="13">
        <v>9587.0099999999984</v>
      </c>
      <c r="E863" s="14" t="s">
        <v>2615</v>
      </c>
      <c r="F863" s="10"/>
      <c r="G863" s="10" t="s">
        <v>6863</v>
      </c>
      <c r="H863" s="10" t="s">
        <v>3534</v>
      </c>
      <c r="I863" s="10" t="s">
        <v>3535</v>
      </c>
      <c r="J863" s="10" t="s">
        <v>6864</v>
      </c>
    </row>
    <row r="864" spans="1:10" ht="27">
      <c r="A864" s="11" t="s">
        <v>2567</v>
      </c>
      <c r="B864" s="8" t="s">
        <v>4</v>
      </c>
      <c r="C864" s="8" t="s">
        <v>114</v>
      </c>
      <c r="D864" s="13">
        <v>10206.560000000001</v>
      </c>
      <c r="E864" s="14" t="s">
        <v>2568</v>
      </c>
      <c r="F864" s="10"/>
      <c r="G864" s="10" t="s">
        <v>5367</v>
      </c>
      <c r="H864" s="10" t="s">
        <v>4815</v>
      </c>
      <c r="I864" s="10" t="s">
        <v>3535</v>
      </c>
      <c r="J864" s="10" t="s">
        <v>4814</v>
      </c>
    </row>
    <row r="865" spans="1:10">
      <c r="A865" s="11" t="s">
        <v>2960</v>
      </c>
      <c r="B865" s="8" t="s">
        <v>4</v>
      </c>
      <c r="C865" s="8" t="s">
        <v>45</v>
      </c>
      <c r="D865" s="13">
        <v>4098.2900000000009</v>
      </c>
      <c r="E865" s="14" t="s">
        <v>2959</v>
      </c>
      <c r="F865" s="10"/>
      <c r="G865" s="10" t="s">
        <v>6867</v>
      </c>
      <c r="H865" s="10" t="s">
        <v>3534</v>
      </c>
      <c r="I865" s="10" t="s">
        <v>3535</v>
      </c>
      <c r="J865" s="10" t="s">
        <v>6817</v>
      </c>
    </row>
    <row r="866" spans="1:10" ht="27">
      <c r="A866" s="11" t="s">
        <v>1050</v>
      </c>
      <c r="B866" s="8" t="s">
        <v>4</v>
      </c>
      <c r="C866" s="8" t="s">
        <v>1048</v>
      </c>
      <c r="D866" s="13">
        <v>82841.799999999988</v>
      </c>
      <c r="E866" s="14" t="s">
        <v>1049</v>
      </c>
      <c r="F866" s="10" t="s">
        <v>1051</v>
      </c>
      <c r="G866" s="10" t="s">
        <v>5227</v>
      </c>
      <c r="H866" s="10" t="s">
        <v>3543</v>
      </c>
      <c r="I866" s="10" t="s">
        <v>3544</v>
      </c>
      <c r="J866" s="10" t="s">
        <v>4667</v>
      </c>
    </row>
    <row r="867" spans="1:10" ht="27">
      <c r="A867" s="11" t="s">
        <v>1269</v>
      </c>
      <c r="B867" s="8" t="s">
        <v>4</v>
      </c>
      <c r="C867" s="8" t="s">
        <v>114</v>
      </c>
      <c r="D867" s="13">
        <v>43479.4</v>
      </c>
      <c r="E867" s="14" t="s">
        <v>1268</v>
      </c>
      <c r="F867" s="10" t="s">
        <v>4772</v>
      </c>
      <c r="G867" s="10" t="s">
        <v>5275</v>
      </c>
      <c r="H867" s="10" t="s">
        <v>3534</v>
      </c>
      <c r="I867" s="10" t="s">
        <v>3535</v>
      </c>
      <c r="J867" s="10" t="s">
        <v>4771</v>
      </c>
    </row>
    <row r="868" spans="1:10" ht="27">
      <c r="A868" s="11" t="s">
        <v>3214</v>
      </c>
      <c r="B868" s="8" t="s">
        <v>4</v>
      </c>
      <c r="C868" s="8" t="s">
        <v>363</v>
      </c>
      <c r="D868" s="13">
        <v>1333.33</v>
      </c>
      <c r="E868" s="14" t="s">
        <v>3213</v>
      </c>
      <c r="F868" s="10"/>
      <c r="G868" s="10" t="s">
        <v>6788</v>
      </c>
      <c r="H868" s="10" t="s">
        <v>3602</v>
      </c>
      <c r="I868" s="10" t="s">
        <v>3551</v>
      </c>
      <c r="J868" s="10" t="s">
        <v>6789</v>
      </c>
    </row>
    <row r="869" spans="1:10" ht="27">
      <c r="A869" s="11" t="s">
        <v>1848</v>
      </c>
      <c r="B869" s="8" t="s">
        <v>4</v>
      </c>
      <c r="C869" s="8" t="s">
        <v>114</v>
      </c>
      <c r="D869" s="13">
        <v>19455.919999999998</v>
      </c>
      <c r="E869" s="14">
        <v>9941747806</v>
      </c>
      <c r="F869" s="10"/>
      <c r="G869" s="10"/>
      <c r="H869" s="10"/>
      <c r="I869" s="10"/>
      <c r="J869" s="10"/>
    </row>
    <row r="870" spans="1:10" ht="27">
      <c r="A870" s="11" t="s">
        <v>1008</v>
      </c>
      <c r="B870" s="8" t="s">
        <v>4</v>
      </c>
      <c r="C870" s="8" t="s">
        <v>340</v>
      </c>
      <c r="D870" s="13">
        <v>110023.03</v>
      </c>
      <c r="E870" s="14" t="s">
        <v>1007</v>
      </c>
      <c r="F870" s="10" t="s">
        <v>1009</v>
      </c>
      <c r="G870" s="10" t="s">
        <v>4969</v>
      </c>
      <c r="H870" s="10" t="s">
        <v>3543</v>
      </c>
      <c r="I870" s="10" t="s">
        <v>3544</v>
      </c>
      <c r="J870" s="10" t="s">
        <v>4753</v>
      </c>
    </row>
    <row r="871" spans="1:10" ht="27">
      <c r="A871" s="11" t="s">
        <v>1360</v>
      </c>
      <c r="B871" s="8" t="s">
        <v>4</v>
      </c>
      <c r="C871" s="8" t="s">
        <v>114</v>
      </c>
      <c r="D871" s="13">
        <v>36894.33</v>
      </c>
      <c r="E871" s="14" t="s">
        <v>1361</v>
      </c>
      <c r="F871" s="10"/>
      <c r="G871" s="10" t="s">
        <v>6799</v>
      </c>
      <c r="H871" s="10" t="s">
        <v>4285</v>
      </c>
      <c r="I871" s="10" t="s">
        <v>4286</v>
      </c>
      <c r="J871" s="10" t="s">
        <v>6800</v>
      </c>
    </row>
    <row r="872" spans="1:10" ht="27">
      <c r="A872" s="11" t="s">
        <v>1382</v>
      </c>
      <c r="B872" s="8" t="s">
        <v>4</v>
      </c>
      <c r="C872" s="8" t="s">
        <v>630</v>
      </c>
      <c r="D872" s="13">
        <v>35574</v>
      </c>
      <c r="E872" s="14" t="s">
        <v>1381</v>
      </c>
      <c r="F872" s="10" t="s">
        <v>1383</v>
      </c>
      <c r="G872" s="10" t="s">
        <v>5292</v>
      </c>
      <c r="H872" s="10" t="s">
        <v>3534</v>
      </c>
      <c r="I872" s="10" t="s">
        <v>3535</v>
      </c>
      <c r="J872" s="10" t="s">
        <v>4678</v>
      </c>
    </row>
    <row r="873" spans="1:10">
      <c r="A873" s="11" t="s">
        <v>955</v>
      </c>
      <c r="B873" s="8" t="s">
        <v>4</v>
      </c>
      <c r="C873" s="8" t="s">
        <v>45</v>
      </c>
      <c r="D873" s="13">
        <v>142709.84</v>
      </c>
      <c r="E873" s="14" t="s">
        <v>954</v>
      </c>
      <c r="F873" s="10" t="s">
        <v>629</v>
      </c>
      <c r="G873" s="10" t="s">
        <v>5197</v>
      </c>
      <c r="H873" s="10" t="s">
        <v>3543</v>
      </c>
      <c r="I873" s="10" t="s">
        <v>3544</v>
      </c>
      <c r="J873" s="10" t="s">
        <v>4471</v>
      </c>
    </row>
    <row r="874" spans="1:10" ht="27">
      <c r="A874" s="11" t="s">
        <v>3139</v>
      </c>
      <c r="B874" s="8" t="s">
        <v>4</v>
      </c>
      <c r="C874" s="8" t="s">
        <v>363</v>
      </c>
      <c r="D874" s="13">
        <v>1999.9899999999998</v>
      </c>
      <c r="E874" s="14" t="s">
        <v>3138</v>
      </c>
      <c r="F874" s="10"/>
      <c r="G874" s="10" t="s">
        <v>5456</v>
      </c>
      <c r="H874" s="10" t="s">
        <v>4646</v>
      </c>
      <c r="I874" s="10" t="s">
        <v>3588</v>
      </c>
      <c r="J874" s="10" t="s">
        <v>4645</v>
      </c>
    </row>
    <row r="875" spans="1:10" ht="27">
      <c r="A875" s="11" t="s">
        <v>3081</v>
      </c>
      <c r="B875" s="8" t="s">
        <v>4</v>
      </c>
      <c r="C875" s="8" t="s">
        <v>363</v>
      </c>
      <c r="D875" s="13">
        <v>2538.67</v>
      </c>
      <c r="E875" s="14" t="s">
        <v>3080</v>
      </c>
      <c r="F875" s="10" t="s">
        <v>4640</v>
      </c>
      <c r="G875" s="10" t="s">
        <v>5442</v>
      </c>
      <c r="H875" s="10" t="s">
        <v>3636</v>
      </c>
      <c r="I875" s="10" t="s">
        <v>3637</v>
      </c>
      <c r="J875" s="10" t="s">
        <v>4639</v>
      </c>
    </row>
    <row r="876" spans="1:10">
      <c r="A876" s="11" t="s">
        <v>816</v>
      </c>
      <c r="B876" s="8" t="s">
        <v>4</v>
      </c>
      <c r="C876" s="8" t="s">
        <v>45</v>
      </c>
      <c r="D876" s="13">
        <v>274981.90999999997</v>
      </c>
      <c r="E876" s="14" t="s">
        <v>815</v>
      </c>
      <c r="F876" s="10" t="s">
        <v>817</v>
      </c>
      <c r="G876" s="10" t="s">
        <v>5155</v>
      </c>
      <c r="H876" s="10" t="s">
        <v>3776</v>
      </c>
      <c r="I876" s="10" t="s">
        <v>3777</v>
      </c>
      <c r="J876" s="10" t="s">
        <v>4462</v>
      </c>
    </row>
    <row r="877" spans="1:10">
      <c r="A877" s="11" t="s">
        <v>763</v>
      </c>
      <c r="B877" s="8" t="s">
        <v>4</v>
      </c>
      <c r="C877" s="8" t="s">
        <v>45</v>
      </c>
      <c r="D877" s="13">
        <v>286909.5</v>
      </c>
      <c r="E877" s="14" t="s">
        <v>762</v>
      </c>
      <c r="F877" s="10" t="s">
        <v>764</v>
      </c>
      <c r="G877" s="10" t="s">
        <v>5131</v>
      </c>
      <c r="H877" s="10" t="s">
        <v>3534</v>
      </c>
      <c r="I877" s="10" t="s">
        <v>3535</v>
      </c>
      <c r="J877" s="10" t="s">
        <v>4459</v>
      </c>
    </row>
    <row r="878" spans="1:10" ht="27">
      <c r="A878" s="11" t="s">
        <v>2977</v>
      </c>
      <c r="B878" s="8" t="s">
        <v>4</v>
      </c>
      <c r="C878" s="8" t="s">
        <v>114</v>
      </c>
      <c r="D878" s="13">
        <v>3874.74</v>
      </c>
      <c r="E878" s="14" t="s">
        <v>2978</v>
      </c>
      <c r="F878" s="10" t="s">
        <v>4841</v>
      </c>
      <c r="G878" s="10" t="s">
        <v>5422</v>
      </c>
      <c r="H878" s="10" t="s">
        <v>3841</v>
      </c>
      <c r="I878" s="10" t="s">
        <v>3578</v>
      </c>
      <c r="J878" s="10" t="s">
        <v>4840</v>
      </c>
    </row>
    <row r="879" spans="1:10" ht="27">
      <c r="A879" s="11" t="s">
        <v>3007</v>
      </c>
      <c r="B879" s="8" t="s">
        <v>4</v>
      </c>
      <c r="C879" s="8" t="s">
        <v>678</v>
      </c>
      <c r="D879" s="13">
        <v>3452.73</v>
      </c>
      <c r="E879" s="14" t="s">
        <v>3006</v>
      </c>
      <c r="F879" s="10" t="s">
        <v>4245</v>
      </c>
      <c r="G879" s="10" t="s">
        <v>5427</v>
      </c>
      <c r="H879" s="10" t="s">
        <v>3903</v>
      </c>
      <c r="I879" s="10" t="s">
        <v>3649</v>
      </c>
      <c r="J879" s="10" t="s">
        <v>4244</v>
      </c>
    </row>
    <row r="880" spans="1:10">
      <c r="A880" s="11" t="s">
        <v>1112</v>
      </c>
      <c r="B880" s="8" t="s">
        <v>4</v>
      </c>
      <c r="C880" s="8" t="s">
        <v>45</v>
      </c>
      <c r="D880" s="13">
        <v>64174.69</v>
      </c>
      <c r="E880" s="14" t="s">
        <v>1111</v>
      </c>
      <c r="F880" s="10" t="s">
        <v>1113</v>
      </c>
      <c r="G880" s="10" t="s">
        <v>5243</v>
      </c>
      <c r="H880" s="10" t="s">
        <v>3534</v>
      </c>
      <c r="I880" s="10" t="s">
        <v>3535</v>
      </c>
      <c r="J880" s="10" t="s">
        <v>4054</v>
      </c>
    </row>
    <row r="881" spans="1:10" ht="27">
      <c r="A881" s="11" t="s">
        <v>317</v>
      </c>
      <c r="B881" s="8" t="s">
        <v>4</v>
      </c>
      <c r="C881" s="8" t="s">
        <v>283</v>
      </c>
      <c r="D881" s="13">
        <v>2060715.1000000008</v>
      </c>
      <c r="E881" s="14" t="s">
        <v>316</v>
      </c>
      <c r="F881" s="10" t="s">
        <v>318</v>
      </c>
      <c r="G881" s="10" t="s">
        <v>5011</v>
      </c>
      <c r="H881" s="10" t="s">
        <v>3543</v>
      </c>
      <c r="I881" s="10" t="s">
        <v>3544</v>
      </c>
      <c r="J881" s="10" t="s">
        <v>4868</v>
      </c>
    </row>
    <row r="882" spans="1:10" ht="27">
      <c r="A882" s="11" t="s">
        <v>2682</v>
      </c>
      <c r="B882" s="8" t="s">
        <v>4</v>
      </c>
      <c r="C882" s="8" t="s">
        <v>1609</v>
      </c>
      <c r="D882" s="13">
        <v>9200</v>
      </c>
      <c r="E882" s="14" t="s">
        <v>2681</v>
      </c>
      <c r="F882" s="10" t="s">
        <v>2683</v>
      </c>
      <c r="G882" s="10" t="s">
        <v>5377</v>
      </c>
      <c r="H882" s="10" t="s">
        <v>3534</v>
      </c>
      <c r="I882" s="10" t="s">
        <v>3535</v>
      </c>
      <c r="J882" s="10" t="s">
        <v>4670</v>
      </c>
    </row>
    <row r="883" spans="1:10" ht="27">
      <c r="A883" s="11" t="s">
        <v>1766</v>
      </c>
      <c r="B883" s="8" t="s">
        <v>4</v>
      </c>
      <c r="C883" s="8" t="s">
        <v>363</v>
      </c>
      <c r="D883" s="13">
        <v>21091.5</v>
      </c>
      <c r="E883" s="14" t="s">
        <v>1765</v>
      </c>
      <c r="F883" s="10" t="s">
        <v>4622</v>
      </c>
      <c r="G883" s="10" t="s">
        <v>5315</v>
      </c>
      <c r="H883" s="10" t="s">
        <v>3703</v>
      </c>
      <c r="I883" s="10" t="s">
        <v>3704</v>
      </c>
      <c r="J883" s="10" t="s">
        <v>4621</v>
      </c>
    </row>
    <row r="884" spans="1:10" ht="27">
      <c r="A884" s="11" t="s">
        <v>980</v>
      </c>
      <c r="B884" s="8" t="s">
        <v>4</v>
      </c>
      <c r="C884" s="8" t="s">
        <v>363</v>
      </c>
      <c r="D884" s="13">
        <v>110666.44999999998</v>
      </c>
      <c r="E884" s="14" t="s">
        <v>979</v>
      </c>
      <c r="F884" s="10" t="s">
        <v>935</v>
      </c>
      <c r="G884" s="10" t="s">
        <v>5204</v>
      </c>
      <c r="H884" s="10" t="s">
        <v>3611</v>
      </c>
      <c r="I884" s="10" t="s">
        <v>3535</v>
      </c>
      <c r="J884" s="10" t="s">
        <v>4596</v>
      </c>
    </row>
    <row r="885" spans="1:10" ht="27">
      <c r="A885" s="11" t="s">
        <v>3317</v>
      </c>
      <c r="B885" s="8" t="s">
        <v>4</v>
      </c>
      <c r="C885" s="8" t="s">
        <v>678</v>
      </c>
      <c r="D885" s="13">
        <v>603.67999999999995</v>
      </c>
      <c r="E885" s="14" t="s">
        <v>3318</v>
      </c>
      <c r="F885" s="10" t="s">
        <v>4264</v>
      </c>
      <c r="G885" s="10" t="s">
        <v>5495</v>
      </c>
      <c r="H885" s="10" t="s">
        <v>4219</v>
      </c>
      <c r="I885" s="10" t="s">
        <v>3588</v>
      </c>
      <c r="J885" s="10" t="s">
        <v>4263</v>
      </c>
    </row>
    <row r="886" spans="1:10">
      <c r="A886" s="11" t="s">
        <v>214</v>
      </c>
      <c r="B886" s="8" t="s">
        <v>4</v>
      </c>
      <c r="C886" s="8" t="s">
        <v>45</v>
      </c>
      <c r="D886" s="13">
        <v>3435428.8000000003</v>
      </c>
      <c r="E886" s="14" t="s">
        <v>213</v>
      </c>
      <c r="F886" s="10" t="s">
        <v>215</v>
      </c>
      <c r="G886" s="10" t="s">
        <v>5004</v>
      </c>
      <c r="H886" s="10" t="s">
        <v>3534</v>
      </c>
      <c r="I886" s="10" t="s">
        <v>3535</v>
      </c>
      <c r="J886" s="10" t="s">
        <v>3556</v>
      </c>
    </row>
    <row r="887" spans="1:10">
      <c r="A887" s="11" t="s">
        <v>2772</v>
      </c>
      <c r="B887" s="8" t="s">
        <v>4</v>
      </c>
      <c r="C887" s="8" t="s">
        <v>3068</v>
      </c>
      <c r="D887" s="13">
        <v>8603.11</v>
      </c>
      <c r="E887" s="14" t="s">
        <v>2771</v>
      </c>
      <c r="F887" s="10"/>
      <c r="G887" s="10" t="s">
        <v>4988</v>
      </c>
      <c r="H887" s="10" t="s">
        <v>3534</v>
      </c>
      <c r="I887" s="10" t="s">
        <v>3535</v>
      </c>
      <c r="J887" s="10" t="s">
        <v>4950</v>
      </c>
    </row>
    <row r="888" spans="1:10" ht="27">
      <c r="A888" s="11" t="s">
        <v>2841</v>
      </c>
      <c r="B888" s="8" t="s">
        <v>4</v>
      </c>
      <c r="C888" s="8" t="s">
        <v>114</v>
      </c>
      <c r="D888" s="13">
        <v>7088.7000000000007</v>
      </c>
      <c r="E888" s="14" t="s">
        <v>2840</v>
      </c>
      <c r="F888" s="10" t="s">
        <v>4821</v>
      </c>
      <c r="G888" s="10" t="s">
        <v>5393</v>
      </c>
      <c r="H888" s="10" t="s">
        <v>4820</v>
      </c>
      <c r="I888" s="10" t="s">
        <v>3535</v>
      </c>
      <c r="J888" s="10" t="s">
        <v>4819</v>
      </c>
    </row>
    <row r="889" spans="1:10" ht="27">
      <c r="A889" s="11" t="s">
        <v>3452</v>
      </c>
      <c r="B889" s="8" t="s">
        <v>4</v>
      </c>
      <c r="C889" s="8" t="s">
        <v>114</v>
      </c>
      <c r="D889" s="13">
        <v>127.92</v>
      </c>
      <c r="E889" s="14" t="s">
        <v>3453</v>
      </c>
      <c r="F889" s="10"/>
      <c r="G889" s="10" t="s">
        <v>5529</v>
      </c>
      <c r="H889" s="10" t="s">
        <v>3668</v>
      </c>
      <c r="I889" s="10" t="s">
        <v>3669</v>
      </c>
      <c r="J889" s="10" t="s">
        <v>4857</v>
      </c>
    </row>
    <row r="890" spans="1:10" ht="27">
      <c r="A890" s="11" t="s">
        <v>3171</v>
      </c>
      <c r="B890" s="8" t="s">
        <v>4</v>
      </c>
      <c r="C890" s="8" t="s">
        <v>114</v>
      </c>
      <c r="D890" s="13">
        <v>1617.51</v>
      </c>
      <c r="E890" s="14" t="s">
        <v>3172</v>
      </c>
      <c r="F890" s="10"/>
      <c r="G890" s="10" t="s">
        <v>5463</v>
      </c>
      <c r="H890" s="10" t="s">
        <v>3591</v>
      </c>
      <c r="I890" s="10" t="s">
        <v>3535</v>
      </c>
      <c r="J890" s="10" t="s">
        <v>4737</v>
      </c>
    </row>
    <row r="891" spans="1:10" ht="27">
      <c r="A891" s="11" t="s">
        <v>2467</v>
      </c>
      <c r="B891" s="8" t="s">
        <v>4</v>
      </c>
      <c r="C891" s="8" t="s">
        <v>114</v>
      </c>
      <c r="D891" s="13">
        <v>12562.645161290324</v>
      </c>
      <c r="E891" s="14" t="s">
        <v>2466</v>
      </c>
      <c r="F891" s="10" t="s">
        <v>4809</v>
      </c>
      <c r="G891" s="10" t="s">
        <v>4984</v>
      </c>
      <c r="H891" s="10" t="s">
        <v>3534</v>
      </c>
      <c r="I891" s="10" t="s">
        <v>3535</v>
      </c>
      <c r="J891" s="10" t="s">
        <v>3556</v>
      </c>
    </row>
    <row r="892" spans="1:10">
      <c r="A892" s="11" t="s">
        <v>2153</v>
      </c>
      <c r="B892" s="8" t="s">
        <v>4</v>
      </c>
      <c r="C892" s="8" t="s">
        <v>1189</v>
      </c>
      <c r="D892" s="13">
        <v>15000</v>
      </c>
      <c r="E892" s="14" t="s">
        <v>2152</v>
      </c>
      <c r="F892" s="10" t="s">
        <v>4523</v>
      </c>
      <c r="G892" s="10" t="s">
        <v>5339</v>
      </c>
      <c r="H892" s="10" t="s">
        <v>3657</v>
      </c>
      <c r="I892" s="10" t="s">
        <v>3544</v>
      </c>
      <c r="J892" s="10" t="s">
        <v>4522</v>
      </c>
    </row>
    <row r="893" spans="1:10" ht="27">
      <c r="A893" s="11" t="s">
        <v>2910</v>
      </c>
      <c r="B893" s="8" t="s">
        <v>4</v>
      </c>
      <c r="C893" s="8" t="s">
        <v>340</v>
      </c>
      <c r="D893" s="13">
        <v>9473.5499999999993</v>
      </c>
      <c r="E893" s="14" t="s">
        <v>2911</v>
      </c>
      <c r="F893" s="10" t="s">
        <v>2912</v>
      </c>
      <c r="G893" s="10" t="s">
        <v>4987</v>
      </c>
      <c r="H893" s="10" t="s">
        <v>3543</v>
      </c>
      <c r="I893" s="10" t="s">
        <v>3544</v>
      </c>
      <c r="J893" s="10" t="s">
        <v>4831</v>
      </c>
    </row>
    <row r="894" spans="1:10" ht="27">
      <c r="A894" s="11" t="s">
        <v>1169</v>
      </c>
      <c r="B894" s="8" t="s">
        <v>4</v>
      </c>
      <c r="C894" s="8" t="s">
        <v>630</v>
      </c>
      <c r="D894" s="13">
        <v>58423.56</v>
      </c>
      <c r="E894" s="14" t="s">
        <v>1170</v>
      </c>
      <c r="F894" s="10" t="s">
        <v>4677</v>
      </c>
      <c r="G894" s="10" t="s">
        <v>5255</v>
      </c>
      <c r="H894" s="10" t="s">
        <v>4219</v>
      </c>
      <c r="I894" s="10" t="s">
        <v>3588</v>
      </c>
      <c r="J894" s="10" t="s">
        <v>4676</v>
      </c>
    </row>
    <row r="895" spans="1:10" ht="27">
      <c r="A895" s="11" t="s">
        <v>2843</v>
      </c>
      <c r="B895" s="8" t="s">
        <v>4</v>
      </c>
      <c r="C895" s="8" t="s">
        <v>341</v>
      </c>
      <c r="D895" s="13">
        <v>7036.34</v>
      </c>
      <c r="E895" s="14" t="s">
        <v>2842</v>
      </c>
      <c r="F895" s="10" t="s">
        <v>4927</v>
      </c>
      <c r="G895" s="10" t="s">
        <v>5394</v>
      </c>
      <c r="H895" s="10" t="s">
        <v>3543</v>
      </c>
      <c r="I895" s="10" t="s">
        <v>3544</v>
      </c>
      <c r="J895" s="10" t="s">
        <v>4926</v>
      </c>
    </row>
    <row r="896" spans="1:10" ht="27">
      <c r="A896" s="11" t="s">
        <v>2780</v>
      </c>
      <c r="B896" s="8" t="s">
        <v>4</v>
      </c>
      <c r="C896" s="8" t="s">
        <v>630</v>
      </c>
      <c r="D896" s="13">
        <v>8400</v>
      </c>
      <c r="E896" s="14" t="s">
        <v>2779</v>
      </c>
      <c r="F896" s="10"/>
      <c r="G896" s="10" t="s">
        <v>5380</v>
      </c>
      <c r="H896" s="10" t="s">
        <v>3703</v>
      </c>
      <c r="I896" s="10" t="s">
        <v>3704</v>
      </c>
      <c r="J896" s="10" t="s">
        <v>4687</v>
      </c>
    </row>
    <row r="897" spans="1:10" ht="27">
      <c r="A897" s="11" t="s">
        <v>773</v>
      </c>
      <c r="B897" s="8" t="s">
        <v>4</v>
      </c>
      <c r="C897" s="8" t="s">
        <v>678</v>
      </c>
      <c r="D897" s="13">
        <v>283426.65000000002</v>
      </c>
      <c r="E897" s="14" t="s">
        <v>772</v>
      </c>
      <c r="F897" s="10" t="s">
        <v>774</v>
      </c>
      <c r="G897" s="10" t="s">
        <v>5134</v>
      </c>
      <c r="H897" s="10" t="s">
        <v>4214</v>
      </c>
      <c r="I897" s="10" t="s">
        <v>3544</v>
      </c>
      <c r="J897" s="10" t="s">
        <v>4213</v>
      </c>
    </row>
    <row r="898" spans="1:10" ht="27">
      <c r="A898" s="11" t="s">
        <v>3260</v>
      </c>
      <c r="B898" s="8" t="s">
        <v>4</v>
      </c>
      <c r="C898" s="8" t="s">
        <v>678</v>
      </c>
      <c r="D898" s="13">
        <v>953.1</v>
      </c>
      <c r="E898" s="14" t="s">
        <v>3259</v>
      </c>
      <c r="F898" s="10" t="s">
        <v>4092</v>
      </c>
      <c r="G898" s="10" t="s">
        <v>5484</v>
      </c>
      <c r="H898" s="10" t="s">
        <v>3534</v>
      </c>
      <c r="I898" s="10" t="s">
        <v>3535</v>
      </c>
      <c r="J898" s="10" t="s">
        <v>4260</v>
      </c>
    </row>
    <row r="899" spans="1:10">
      <c r="A899" s="11" t="s">
        <v>877</v>
      </c>
      <c r="B899" s="8" t="s">
        <v>4</v>
      </c>
      <c r="C899" s="8" t="s">
        <v>45</v>
      </c>
      <c r="D899" s="13">
        <v>160681.64000000001</v>
      </c>
      <c r="E899" s="14" t="s">
        <v>876</v>
      </c>
      <c r="F899" s="10" t="s">
        <v>878</v>
      </c>
      <c r="G899" s="10" t="s">
        <v>5169</v>
      </c>
      <c r="H899" s="10" t="s">
        <v>3841</v>
      </c>
      <c r="I899" s="10" t="s">
        <v>3578</v>
      </c>
      <c r="J899" s="10" t="s">
        <v>4465</v>
      </c>
    </row>
    <row r="900" spans="1:10" ht="27">
      <c r="A900" s="11" t="s">
        <v>797</v>
      </c>
      <c r="B900" s="8" t="s">
        <v>4</v>
      </c>
      <c r="C900" s="8" t="s">
        <v>283</v>
      </c>
      <c r="D900" s="13">
        <v>242232.75</v>
      </c>
      <c r="E900" s="14" t="s">
        <v>798</v>
      </c>
      <c r="F900" s="10" t="s">
        <v>799</v>
      </c>
      <c r="G900" s="10" t="s">
        <v>5149</v>
      </c>
      <c r="H900" s="10" t="s">
        <v>3577</v>
      </c>
      <c r="I900" s="10" t="s">
        <v>3578</v>
      </c>
      <c r="J900" s="10" t="s">
        <v>4891</v>
      </c>
    </row>
    <row r="901" spans="1:10" ht="27">
      <c r="A901" s="11" t="s">
        <v>2844</v>
      </c>
      <c r="B901" s="8" t="s">
        <v>4</v>
      </c>
      <c r="C901" s="8" t="s">
        <v>630</v>
      </c>
      <c r="D901" s="13">
        <v>6980</v>
      </c>
      <c r="E901" s="14" t="s">
        <v>2845</v>
      </c>
      <c r="F901" s="10" t="s">
        <v>4691</v>
      </c>
      <c r="G901" s="10" t="s">
        <v>5395</v>
      </c>
      <c r="H901" s="10" t="s">
        <v>3534</v>
      </c>
      <c r="I901" s="10" t="s">
        <v>3535</v>
      </c>
      <c r="J901" s="10" t="s">
        <v>4690</v>
      </c>
    </row>
    <row r="902" spans="1:10">
      <c r="A902" s="11" t="s">
        <v>96</v>
      </c>
      <c r="B902" s="8" t="s">
        <v>4</v>
      </c>
      <c r="C902" s="8" t="s">
        <v>45</v>
      </c>
      <c r="D902" s="13">
        <v>97258.71</v>
      </c>
      <c r="E902" s="14" t="s">
        <v>95</v>
      </c>
      <c r="F902" s="10" t="s">
        <v>48</v>
      </c>
      <c r="G902" s="10" t="s">
        <v>5216</v>
      </c>
      <c r="H902" s="10" t="s">
        <v>3543</v>
      </c>
      <c r="I902" s="10" t="s">
        <v>3544</v>
      </c>
      <c r="J902" s="10" t="s">
        <v>4339</v>
      </c>
    </row>
    <row r="903" spans="1:10" ht="27">
      <c r="A903" s="11" t="s">
        <v>1947</v>
      </c>
      <c r="B903" s="8" t="s">
        <v>4</v>
      </c>
      <c r="C903" s="8" t="s">
        <v>678</v>
      </c>
      <c r="D903" s="13">
        <v>17967.940000000002</v>
      </c>
      <c r="E903" s="14" t="s">
        <v>1946</v>
      </c>
      <c r="F903" s="10" t="s">
        <v>4222</v>
      </c>
      <c r="G903" s="10" t="s">
        <v>5326</v>
      </c>
      <c r="H903" s="10" t="s">
        <v>4221</v>
      </c>
      <c r="I903" s="10" t="s">
        <v>3584</v>
      </c>
      <c r="J903" s="10" t="s">
        <v>4220</v>
      </c>
    </row>
    <row r="904" spans="1:10" ht="27">
      <c r="A904" s="11" t="s">
        <v>654</v>
      </c>
      <c r="B904" s="8" t="s">
        <v>4</v>
      </c>
      <c r="C904" s="8" t="s">
        <v>283</v>
      </c>
      <c r="D904" s="13">
        <v>564327</v>
      </c>
      <c r="E904" s="14" t="s">
        <v>653</v>
      </c>
      <c r="F904" s="10" t="s">
        <v>655</v>
      </c>
      <c r="G904" s="10" t="s">
        <v>5066</v>
      </c>
      <c r="H904" s="10" t="s">
        <v>3877</v>
      </c>
      <c r="I904" s="10" t="s">
        <v>3649</v>
      </c>
      <c r="J904" s="10" t="s">
        <v>4882</v>
      </c>
    </row>
    <row r="905" spans="1:10" ht="27">
      <c r="A905" s="11" t="s">
        <v>3360</v>
      </c>
      <c r="B905" s="8" t="s">
        <v>4</v>
      </c>
      <c r="C905" s="8" t="s">
        <v>363</v>
      </c>
      <c r="D905" s="13">
        <v>473.25</v>
      </c>
      <c r="E905" s="14" t="s">
        <v>3361</v>
      </c>
      <c r="F905" s="10" t="s">
        <v>1047</v>
      </c>
      <c r="G905" s="10" t="s">
        <v>5506</v>
      </c>
      <c r="H905" s="10" t="s">
        <v>3663</v>
      </c>
      <c r="I905" s="10" t="s">
        <v>3588</v>
      </c>
      <c r="J905" s="10" t="s">
        <v>4661</v>
      </c>
    </row>
    <row r="906" spans="1:10" ht="27">
      <c r="A906" s="11" t="s">
        <v>3403</v>
      </c>
      <c r="B906" s="8" t="s">
        <v>4</v>
      </c>
      <c r="C906" s="8" t="s">
        <v>363</v>
      </c>
      <c r="D906" s="13">
        <v>312.24</v>
      </c>
      <c r="E906" s="14" t="s">
        <v>3404</v>
      </c>
      <c r="F906" s="10" t="s">
        <v>1047</v>
      </c>
      <c r="G906" s="10" t="s">
        <v>5516</v>
      </c>
      <c r="H906" s="10" t="s">
        <v>4394</v>
      </c>
      <c r="I906" s="10" t="s">
        <v>3544</v>
      </c>
      <c r="J906" s="10" t="s">
        <v>4663</v>
      </c>
    </row>
    <row r="907" spans="1:10" ht="27">
      <c r="A907" s="11" t="s">
        <v>1045</v>
      </c>
      <c r="B907" s="8" t="s">
        <v>4</v>
      </c>
      <c r="C907" s="8" t="s">
        <v>363</v>
      </c>
      <c r="D907" s="13">
        <v>83139.559999999983</v>
      </c>
      <c r="E907" s="14" t="s">
        <v>1046</v>
      </c>
      <c r="F907" s="10" t="s">
        <v>1047</v>
      </c>
      <c r="G907" s="10" t="s">
        <v>5226</v>
      </c>
      <c r="H907" s="10" t="s">
        <v>4252</v>
      </c>
      <c r="I907" s="10" t="s">
        <v>3578</v>
      </c>
      <c r="J907" s="10" t="s">
        <v>4600</v>
      </c>
    </row>
    <row r="908" spans="1:10" ht="27">
      <c r="A908" s="11" t="s">
        <v>2864</v>
      </c>
      <c r="B908" s="8" t="s">
        <v>4</v>
      </c>
      <c r="C908" s="8" t="s">
        <v>363</v>
      </c>
      <c r="D908" s="13">
        <v>6350.78</v>
      </c>
      <c r="E908" s="14" t="s">
        <v>2865</v>
      </c>
      <c r="F908" s="10" t="s">
        <v>1047</v>
      </c>
      <c r="G908" s="10" t="s">
        <v>5402</v>
      </c>
      <c r="H908" s="10" t="s">
        <v>4226</v>
      </c>
      <c r="I908" s="10" t="s">
        <v>3588</v>
      </c>
      <c r="J908" s="10" t="s">
        <v>4633</v>
      </c>
    </row>
    <row r="909" spans="1:10" ht="27">
      <c r="A909" s="11" t="s">
        <v>2787</v>
      </c>
      <c r="B909" s="8" t="s">
        <v>4</v>
      </c>
      <c r="C909" s="8" t="s">
        <v>363</v>
      </c>
      <c r="D909" s="13">
        <v>8264.57</v>
      </c>
      <c r="E909" s="14" t="s">
        <v>2788</v>
      </c>
      <c r="F909" s="10" t="s">
        <v>1047</v>
      </c>
      <c r="G909" s="10" t="s">
        <v>5382</v>
      </c>
      <c r="H909" s="10" t="s">
        <v>4628</v>
      </c>
      <c r="I909" s="10" t="s">
        <v>3669</v>
      </c>
      <c r="J909" s="10" t="s">
        <v>4627</v>
      </c>
    </row>
    <row r="910" spans="1:10" ht="27">
      <c r="A910" s="11" t="s">
        <v>3086</v>
      </c>
      <c r="B910" s="8" t="s">
        <v>4</v>
      </c>
      <c r="C910" s="8" t="s">
        <v>363</v>
      </c>
      <c r="D910" s="13">
        <v>2501.5899999999997</v>
      </c>
      <c r="E910" s="14" t="s">
        <v>3087</v>
      </c>
      <c r="F910" s="10" t="s">
        <v>1047</v>
      </c>
      <c r="G910" s="10" t="s">
        <v>5445</v>
      </c>
      <c r="H910" s="10" t="s">
        <v>3534</v>
      </c>
      <c r="I910" s="10" t="s">
        <v>3535</v>
      </c>
      <c r="J910" s="10" t="s">
        <v>4601</v>
      </c>
    </row>
    <row r="911" spans="1:10" ht="27">
      <c r="A911" s="11" t="s">
        <v>2846</v>
      </c>
      <c r="B911" s="8" t="s">
        <v>4</v>
      </c>
      <c r="C911" s="8" t="s">
        <v>363</v>
      </c>
      <c r="D911" s="13">
        <v>6857.4299999999994</v>
      </c>
      <c r="E911" s="14" t="s">
        <v>2847</v>
      </c>
      <c r="F911" s="10" t="s">
        <v>1047</v>
      </c>
      <c r="G911" s="10" t="s">
        <v>5396</v>
      </c>
      <c r="H911" s="10" t="s">
        <v>3847</v>
      </c>
      <c r="I911" s="10" t="s">
        <v>3691</v>
      </c>
      <c r="J911" s="10" t="s">
        <v>4629</v>
      </c>
    </row>
    <row r="912" spans="1:10" ht="27">
      <c r="A912" s="11" t="s">
        <v>3375</v>
      </c>
      <c r="B912" s="8" t="s">
        <v>4</v>
      </c>
      <c r="C912" s="8" t="s">
        <v>363</v>
      </c>
      <c r="D912" s="13">
        <v>401.88</v>
      </c>
      <c r="E912" s="14" t="s">
        <v>3376</v>
      </c>
      <c r="F912" s="10" t="s">
        <v>1047</v>
      </c>
      <c r="G912" s="10" t="s">
        <v>5508</v>
      </c>
      <c r="H912" s="10" t="s">
        <v>3866</v>
      </c>
      <c r="I912" s="10" t="s">
        <v>3649</v>
      </c>
      <c r="J912" s="10" t="s">
        <v>4662</v>
      </c>
    </row>
    <row r="913" spans="1:10" ht="27">
      <c r="A913" s="11" t="s">
        <v>3500</v>
      </c>
      <c r="B913" s="8" t="s">
        <v>4</v>
      </c>
      <c r="C913" s="8" t="s">
        <v>363</v>
      </c>
      <c r="D913" s="13">
        <v>56.02</v>
      </c>
      <c r="E913" s="14" t="s">
        <v>3501</v>
      </c>
      <c r="F913" s="10" t="s">
        <v>1047</v>
      </c>
      <c r="G913" s="10" t="s">
        <v>5538</v>
      </c>
      <c r="H913" s="10" t="s">
        <v>4049</v>
      </c>
      <c r="I913" s="10" t="s">
        <v>3544</v>
      </c>
      <c r="J913" s="10" t="s">
        <v>4666</v>
      </c>
    </row>
    <row r="914" spans="1:10">
      <c r="A914" s="11" t="s">
        <v>247</v>
      </c>
      <c r="B914" s="8" t="s">
        <v>4</v>
      </c>
      <c r="C914" s="8" t="s">
        <v>45</v>
      </c>
      <c r="D914" s="13">
        <v>1173236.26</v>
      </c>
      <c r="E914" s="14" t="s">
        <v>246</v>
      </c>
      <c r="F914" s="10" t="s">
        <v>248</v>
      </c>
      <c r="G914" s="10" t="s">
        <v>5034</v>
      </c>
      <c r="H914" s="10" t="s">
        <v>3668</v>
      </c>
      <c r="I914" s="10" t="s">
        <v>3669</v>
      </c>
      <c r="J914" s="10" t="s">
        <v>4400</v>
      </c>
    </row>
    <row r="915" spans="1:10" ht="27">
      <c r="A915" s="11" t="s">
        <v>361</v>
      </c>
      <c r="B915" s="8" t="s">
        <v>4</v>
      </c>
      <c r="C915" s="8" t="s">
        <v>283</v>
      </c>
      <c r="D915" s="13">
        <v>475365</v>
      </c>
      <c r="E915" s="14" t="s">
        <v>360</v>
      </c>
      <c r="F915" s="10" t="s">
        <v>362</v>
      </c>
      <c r="G915" s="10" t="s">
        <v>5083</v>
      </c>
      <c r="H915" s="10" t="s">
        <v>3543</v>
      </c>
      <c r="I915" s="10" t="s">
        <v>3544</v>
      </c>
      <c r="J915" s="10" t="s">
        <v>3916</v>
      </c>
    </row>
    <row r="916" spans="1:10" ht="27">
      <c r="A916" s="11" t="s">
        <v>3396</v>
      </c>
      <c r="B916" s="8" t="s">
        <v>4</v>
      </c>
      <c r="C916" s="8" t="s">
        <v>678</v>
      </c>
      <c r="D916" s="13">
        <v>358.35</v>
      </c>
      <c r="E916" s="14" t="s">
        <v>3395</v>
      </c>
      <c r="F916" s="10" t="s">
        <v>6853</v>
      </c>
      <c r="G916" s="10" t="s">
        <v>5513</v>
      </c>
      <c r="H916" s="10" t="s">
        <v>3534</v>
      </c>
      <c r="I916" s="10" t="s">
        <v>3535</v>
      </c>
      <c r="J916" s="10" t="s">
        <v>3712</v>
      </c>
    </row>
    <row r="917" spans="1:10" ht="27">
      <c r="A917" s="11" t="s">
        <v>468</v>
      </c>
      <c r="B917" s="8" t="s">
        <v>4</v>
      </c>
      <c r="C917" s="8" t="s">
        <v>283</v>
      </c>
      <c r="D917" s="13">
        <v>1229706.2200000002</v>
      </c>
      <c r="E917" s="14" t="s">
        <v>469</v>
      </c>
      <c r="F917" s="10" t="s">
        <v>470</v>
      </c>
      <c r="G917" s="10" t="s">
        <v>5019</v>
      </c>
      <c r="H917" s="10" t="s">
        <v>3866</v>
      </c>
      <c r="I917" s="10" t="s">
        <v>3649</v>
      </c>
      <c r="J917" s="10" t="s">
        <v>4877</v>
      </c>
    </row>
    <row r="918" spans="1:10">
      <c r="A918" s="11" t="s">
        <v>178</v>
      </c>
      <c r="B918" s="8" t="s">
        <v>4</v>
      </c>
      <c r="C918" s="8" t="s">
        <v>45</v>
      </c>
      <c r="D918" s="13">
        <v>367732.13</v>
      </c>
      <c r="E918" s="14" t="s">
        <v>179</v>
      </c>
      <c r="F918" s="10" t="s">
        <v>167</v>
      </c>
      <c r="G918" s="10" t="s">
        <v>5128</v>
      </c>
      <c r="H918" s="10" t="s">
        <v>3602</v>
      </c>
      <c r="I918" s="10" t="s">
        <v>3551</v>
      </c>
      <c r="J918" s="10" t="s">
        <v>4374</v>
      </c>
    </row>
    <row r="919" spans="1:10">
      <c r="A919" s="11" t="s">
        <v>912</v>
      </c>
      <c r="B919" s="8" t="s">
        <v>4</v>
      </c>
      <c r="C919" s="8" t="s">
        <v>45</v>
      </c>
      <c r="D919" s="13">
        <v>242768.44</v>
      </c>
      <c r="E919" s="14" t="s">
        <v>911</v>
      </c>
      <c r="F919" s="10" t="s">
        <v>889</v>
      </c>
      <c r="G919" s="10" t="s">
        <v>5179</v>
      </c>
      <c r="H919" s="10" t="s">
        <v>3776</v>
      </c>
      <c r="I919" s="10" t="s">
        <v>3777</v>
      </c>
      <c r="J919" s="10" t="s">
        <v>4467</v>
      </c>
    </row>
    <row r="920" spans="1:10">
      <c r="A920" s="11" t="s">
        <v>3201</v>
      </c>
      <c r="B920" s="8" t="s">
        <v>4</v>
      </c>
      <c r="C920" s="8" t="s">
        <v>45</v>
      </c>
      <c r="D920" s="13">
        <v>1424.1</v>
      </c>
      <c r="E920" s="14" t="s">
        <v>3202</v>
      </c>
      <c r="F920" s="10" t="s">
        <v>1756</v>
      </c>
      <c r="G920" s="10" t="s">
        <v>5338</v>
      </c>
      <c r="H920" s="10" t="s">
        <v>4201</v>
      </c>
      <c r="I920" s="10" t="s">
        <v>4202</v>
      </c>
      <c r="J920" s="10" t="s">
        <v>4486</v>
      </c>
    </row>
    <row r="921" spans="1:10">
      <c r="A921" s="11" t="s">
        <v>2826</v>
      </c>
      <c r="B921" s="8" t="s">
        <v>4</v>
      </c>
      <c r="C921" s="8" t="s">
        <v>45</v>
      </c>
      <c r="D921" s="13">
        <v>7500</v>
      </c>
      <c r="E921" s="14" t="s">
        <v>2825</v>
      </c>
      <c r="F921" s="10" t="s">
        <v>4320</v>
      </c>
      <c r="G921" s="10" t="s">
        <v>5064</v>
      </c>
      <c r="H921" s="10" t="s">
        <v>3543</v>
      </c>
      <c r="I921" s="10" t="s">
        <v>3544</v>
      </c>
      <c r="J921" s="10" t="s">
        <v>4316</v>
      </c>
    </row>
    <row r="922" spans="1:10">
      <c r="A922" s="11" t="s">
        <v>1405</v>
      </c>
      <c r="B922" s="8" t="s">
        <v>4</v>
      </c>
      <c r="C922" s="8" t="s">
        <v>45</v>
      </c>
      <c r="D922" s="13">
        <v>34363.71</v>
      </c>
      <c r="E922" s="14" t="s">
        <v>1404</v>
      </c>
      <c r="F922" s="10" t="s">
        <v>4317</v>
      </c>
      <c r="G922" s="10" t="s">
        <v>5064</v>
      </c>
      <c r="H922" s="10" t="s">
        <v>3543</v>
      </c>
      <c r="I922" s="10" t="s">
        <v>3544</v>
      </c>
      <c r="J922" s="10" t="s">
        <v>4316</v>
      </c>
    </row>
    <row r="923" spans="1:10" ht="27">
      <c r="A923" s="11" t="s">
        <v>574</v>
      </c>
      <c r="B923" s="8" t="s">
        <v>4</v>
      </c>
      <c r="C923" s="8" t="s">
        <v>283</v>
      </c>
      <c r="D923" s="13">
        <v>550646.73</v>
      </c>
      <c r="E923" s="14" t="s">
        <v>573</v>
      </c>
      <c r="F923" s="10" t="s">
        <v>575</v>
      </c>
      <c r="G923" s="10" t="s">
        <v>5072</v>
      </c>
      <c r="H923" s="10" t="s">
        <v>3859</v>
      </c>
      <c r="I923" s="10" t="s">
        <v>3649</v>
      </c>
      <c r="J923" s="10" t="s">
        <v>4881</v>
      </c>
    </row>
    <row r="924" spans="1:10" ht="27">
      <c r="A924" s="11" t="s">
        <v>1705</v>
      </c>
      <c r="B924" s="8" t="s">
        <v>4</v>
      </c>
      <c r="C924" s="8" t="s">
        <v>630</v>
      </c>
      <c r="D924" s="13">
        <v>22771.18</v>
      </c>
      <c r="E924" s="14" t="s">
        <v>1706</v>
      </c>
      <c r="F924" s="10" t="s">
        <v>4679</v>
      </c>
      <c r="G924" s="10" t="s">
        <v>5310</v>
      </c>
      <c r="H924" s="10" t="s">
        <v>3755</v>
      </c>
      <c r="I924" s="10" t="s">
        <v>3649</v>
      </c>
      <c r="J924" s="10" t="s">
        <v>3754</v>
      </c>
    </row>
    <row r="925" spans="1:10" ht="27">
      <c r="A925" s="11" t="s">
        <v>1216</v>
      </c>
      <c r="B925" s="8" t="s">
        <v>4</v>
      </c>
      <c r="C925" s="8" t="s">
        <v>114</v>
      </c>
      <c r="D925" s="13">
        <v>49880</v>
      </c>
      <c r="E925" s="14" t="s">
        <v>1217</v>
      </c>
      <c r="F925" s="10" t="s">
        <v>4768</v>
      </c>
      <c r="G925" s="10" t="s">
        <v>5267</v>
      </c>
      <c r="H925" s="10" t="s">
        <v>4124</v>
      </c>
      <c r="I925" s="10" t="s">
        <v>3544</v>
      </c>
      <c r="J925" s="10" t="s">
        <v>4767</v>
      </c>
    </row>
    <row r="926" spans="1:10" ht="27">
      <c r="A926" s="11" t="s">
        <v>3374</v>
      </c>
      <c r="B926" s="8" t="s">
        <v>4</v>
      </c>
      <c r="C926" s="8" t="s">
        <v>283</v>
      </c>
      <c r="D926" s="13">
        <v>407.94</v>
      </c>
      <c r="E926" s="14" t="s">
        <v>297</v>
      </c>
      <c r="F926" s="10" t="s">
        <v>4860</v>
      </c>
      <c r="G926" s="10" t="s">
        <v>5002</v>
      </c>
      <c r="H926" s="10" t="s">
        <v>4862</v>
      </c>
      <c r="I926" s="10" t="s">
        <v>3649</v>
      </c>
      <c r="J926" s="10" t="s">
        <v>4861</v>
      </c>
    </row>
    <row r="927" spans="1:10">
      <c r="A927" s="11" t="s">
        <v>3269</v>
      </c>
      <c r="B927" s="8" t="s">
        <v>4</v>
      </c>
      <c r="C927" s="8" t="s">
        <v>3068</v>
      </c>
      <c r="D927" s="13">
        <v>886.02</v>
      </c>
      <c r="E927" s="14" t="s">
        <v>1239</v>
      </c>
      <c r="F927" s="10" t="s">
        <v>2683</v>
      </c>
      <c r="G927" s="10" t="s">
        <v>5007</v>
      </c>
      <c r="H927" s="10" t="s">
        <v>3534</v>
      </c>
      <c r="I927" s="10" t="s">
        <v>3535</v>
      </c>
      <c r="J927" s="10" t="s">
        <v>4515</v>
      </c>
    </row>
    <row r="928" spans="1:10">
      <c r="A928" s="11" t="s">
        <v>203</v>
      </c>
      <c r="B928" s="8" t="s">
        <v>4</v>
      </c>
      <c r="C928" s="8" t="s">
        <v>45</v>
      </c>
      <c r="D928" s="13">
        <v>1435829.08</v>
      </c>
      <c r="E928" s="14" t="s">
        <v>202</v>
      </c>
      <c r="F928" s="10" t="s">
        <v>204</v>
      </c>
      <c r="G928" s="10" t="s">
        <v>5035</v>
      </c>
      <c r="H928" s="10" t="s">
        <v>3703</v>
      </c>
      <c r="I928" s="10" t="s">
        <v>3704</v>
      </c>
      <c r="J928" s="10" t="s">
        <v>4385</v>
      </c>
    </row>
    <row r="929" spans="1:10">
      <c r="A929" s="11" t="s">
        <v>203</v>
      </c>
      <c r="B929" s="8" t="s">
        <v>4</v>
      </c>
      <c r="C929" s="8" t="s">
        <v>45</v>
      </c>
      <c r="D929" s="13">
        <v>1435829.08</v>
      </c>
      <c r="E929" s="14" t="s">
        <v>202</v>
      </c>
      <c r="F929" s="10" t="s">
        <v>204</v>
      </c>
      <c r="G929" s="10" t="s">
        <v>5035</v>
      </c>
      <c r="H929" s="10" t="s">
        <v>3703</v>
      </c>
      <c r="I929" s="10" t="s">
        <v>3704</v>
      </c>
      <c r="J929" s="10" t="s">
        <v>4385</v>
      </c>
    </row>
    <row r="930" spans="1:10" ht="27">
      <c r="A930" s="11" t="s">
        <v>3364</v>
      </c>
      <c r="B930" s="8" t="s">
        <v>4</v>
      </c>
      <c r="C930" s="8" t="s">
        <v>678</v>
      </c>
      <c r="D930" s="13">
        <v>448</v>
      </c>
      <c r="E930" s="14" t="s">
        <v>3365</v>
      </c>
      <c r="F930" s="10"/>
      <c r="G930" s="10" t="s">
        <v>5507</v>
      </c>
      <c r="H930" s="10" t="s">
        <v>3534</v>
      </c>
      <c r="I930" s="10" t="s">
        <v>3535</v>
      </c>
      <c r="J930" s="10" t="s">
        <v>4268</v>
      </c>
    </row>
    <row r="931" spans="1:10">
      <c r="A931" s="11" t="s">
        <v>160</v>
      </c>
      <c r="B931" s="8" t="s">
        <v>4</v>
      </c>
      <c r="C931" s="8" t="s">
        <v>45</v>
      </c>
      <c r="D931" s="13">
        <v>1731.65</v>
      </c>
      <c r="E931" s="14" t="s">
        <v>159</v>
      </c>
      <c r="F931" s="10" t="s">
        <v>137</v>
      </c>
      <c r="G931" s="10" t="s">
        <v>5462</v>
      </c>
      <c r="H931" s="10" t="s">
        <v>3607</v>
      </c>
      <c r="I931" s="10" t="s">
        <v>3608</v>
      </c>
      <c r="J931" s="10" t="s">
        <v>4367</v>
      </c>
    </row>
    <row r="932" spans="1:10">
      <c r="A932" s="11" t="s">
        <v>888</v>
      </c>
      <c r="B932" s="8" t="s">
        <v>4</v>
      </c>
      <c r="C932" s="8" t="s">
        <v>45</v>
      </c>
      <c r="D932" s="13">
        <v>164873.87</v>
      </c>
      <c r="E932" s="14" t="s">
        <v>887</v>
      </c>
      <c r="F932" s="10" t="s">
        <v>889</v>
      </c>
      <c r="G932" s="10" t="s">
        <v>5174</v>
      </c>
      <c r="H932" s="10" t="s">
        <v>3776</v>
      </c>
      <c r="I932" s="10" t="s">
        <v>3777</v>
      </c>
      <c r="J932" s="10" t="s">
        <v>4466</v>
      </c>
    </row>
    <row r="933" spans="1:10" ht="27">
      <c r="A933" s="11" t="s">
        <v>717</v>
      </c>
      <c r="B933" s="8" t="s">
        <v>4</v>
      </c>
      <c r="C933" s="8" t="s">
        <v>114</v>
      </c>
      <c r="D933" s="13">
        <v>378781.62</v>
      </c>
      <c r="E933" s="14" t="s">
        <v>716</v>
      </c>
      <c r="F933" s="10" t="s">
        <v>718</v>
      </c>
      <c r="G933" s="10" t="s">
        <v>5107</v>
      </c>
      <c r="H933" s="10" t="s">
        <v>3570</v>
      </c>
      <c r="I933" s="10" t="s">
        <v>3535</v>
      </c>
      <c r="J933" s="10" t="s">
        <v>4741</v>
      </c>
    </row>
    <row r="934" spans="1:10">
      <c r="A934" s="11" t="s">
        <v>691</v>
      </c>
      <c r="B934" s="8" t="s">
        <v>4</v>
      </c>
      <c r="C934" s="8" t="s">
        <v>45</v>
      </c>
      <c r="D934" s="13">
        <v>449918.83999999997</v>
      </c>
      <c r="E934" s="14" t="s">
        <v>690</v>
      </c>
      <c r="F934" s="10" t="s">
        <v>692</v>
      </c>
      <c r="G934" s="10" t="s">
        <v>5093</v>
      </c>
      <c r="H934" s="10" t="s">
        <v>3985</v>
      </c>
      <c r="I934" s="10" t="s">
        <v>3792</v>
      </c>
      <c r="J934" s="10" t="s">
        <v>4437</v>
      </c>
    </row>
    <row r="935" spans="1:10">
      <c r="A935" s="11" t="s">
        <v>254</v>
      </c>
      <c r="B935" s="8" t="s">
        <v>4</v>
      </c>
      <c r="C935" s="8" t="s">
        <v>45</v>
      </c>
      <c r="D935" s="13">
        <v>561682.05000000005</v>
      </c>
      <c r="E935" s="14" t="s">
        <v>253</v>
      </c>
      <c r="F935" s="10" t="s">
        <v>248</v>
      </c>
      <c r="G935" s="10" t="s">
        <v>5091</v>
      </c>
      <c r="H935" s="10" t="s">
        <v>3758</v>
      </c>
      <c r="I935" s="10" t="s">
        <v>3649</v>
      </c>
      <c r="J935" s="10" t="s">
        <v>3757</v>
      </c>
    </row>
    <row r="936" spans="1:10">
      <c r="A936" s="11" t="s">
        <v>697</v>
      </c>
      <c r="B936" s="8" t="s">
        <v>4</v>
      </c>
      <c r="C936" s="8" t="s">
        <v>45</v>
      </c>
      <c r="D936" s="13">
        <v>521224.42</v>
      </c>
      <c r="E936" s="14" t="s">
        <v>696</v>
      </c>
      <c r="F936" s="10" t="s">
        <v>698</v>
      </c>
      <c r="G936" s="10" t="s">
        <v>5095</v>
      </c>
      <c r="H936" s="10" t="s">
        <v>4439</v>
      </c>
      <c r="I936" s="10" t="s">
        <v>3544</v>
      </c>
      <c r="J936" s="10" t="s">
        <v>4438</v>
      </c>
    </row>
    <row r="937" spans="1:10" ht="27">
      <c r="A937" s="11" t="s">
        <v>3196</v>
      </c>
      <c r="B937" s="8" t="s">
        <v>4</v>
      </c>
      <c r="C937" s="8" t="s">
        <v>114</v>
      </c>
      <c r="D937" s="13">
        <v>1481.5600000000002</v>
      </c>
      <c r="E937" s="14" t="s">
        <v>3195</v>
      </c>
      <c r="F937" s="10" t="s">
        <v>4851</v>
      </c>
      <c r="G937" s="10" t="s">
        <v>5466</v>
      </c>
      <c r="H937" s="10" t="s">
        <v>3577</v>
      </c>
      <c r="I937" s="10" t="s">
        <v>3578</v>
      </c>
      <c r="J937" s="10" t="s">
        <v>4850</v>
      </c>
    </row>
    <row r="938" spans="1:10">
      <c r="A938" s="11" t="s">
        <v>518</v>
      </c>
      <c r="B938" s="8" t="s">
        <v>4</v>
      </c>
      <c r="C938" s="8" t="s">
        <v>306</v>
      </c>
      <c r="D938" s="13">
        <v>954110.15</v>
      </c>
      <c r="E938" s="14" t="s">
        <v>517</v>
      </c>
      <c r="F938" s="10" t="s">
        <v>519</v>
      </c>
      <c r="G938" s="10" t="s">
        <v>5031</v>
      </c>
      <c r="H938" s="10" t="s">
        <v>3903</v>
      </c>
      <c r="I938" s="10" t="s">
        <v>3649</v>
      </c>
      <c r="J938" s="10" t="s">
        <v>4730</v>
      </c>
    </row>
    <row r="939" spans="1:10" ht="27">
      <c r="A939" s="11" t="s">
        <v>3379</v>
      </c>
      <c r="B939" s="8" t="s">
        <v>4</v>
      </c>
      <c r="C939" s="8" t="s">
        <v>630</v>
      </c>
      <c r="D939" s="13">
        <v>400</v>
      </c>
      <c r="E939" s="14" t="s">
        <v>3380</v>
      </c>
      <c r="F939" s="10" t="s">
        <v>4711</v>
      </c>
      <c r="G939" s="10" t="s">
        <v>5509</v>
      </c>
      <c r="H939" s="10" t="s">
        <v>3699</v>
      </c>
      <c r="I939" s="10" t="s">
        <v>3700</v>
      </c>
      <c r="J939" s="10" t="s">
        <v>4710</v>
      </c>
    </row>
    <row r="940" spans="1:10">
      <c r="A940" s="11" t="s">
        <v>3390</v>
      </c>
      <c r="B940" s="8" t="s">
        <v>4</v>
      </c>
      <c r="C940" s="8" t="s">
        <v>2561</v>
      </c>
      <c r="D940" s="13">
        <v>371.62</v>
      </c>
      <c r="E940" s="14" t="s">
        <v>3389</v>
      </c>
      <c r="F940" s="10" t="s">
        <v>4307</v>
      </c>
      <c r="G940" s="10" t="s">
        <v>5512</v>
      </c>
      <c r="H940" s="10" t="s">
        <v>4306</v>
      </c>
      <c r="I940" s="10" t="s">
        <v>3535</v>
      </c>
      <c r="J940" s="10" t="s">
        <v>4305</v>
      </c>
    </row>
    <row r="941" spans="1:10">
      <c r="A941" s="11" t="s">
        <v>23</v>
      </c>
      <c r="B941" s="8" t="s">
        <v>4</v>
      </c>
      <c r="C941" s="8" t="s">
        <v>7049</v>
      </c>
      <c r="D941" s="13">
        <v>1611357.6700000004</v>
      </c>
      <c r="E941" s="14" t="s">
        <v>22</v>
      </c>
      <c r="F941" s="10" t="s">
        <v>24</v>
      </c>
      <c r="G941" s="10" t="s">
        <v>5017</v>
      </c>
      <c r="H941" s="10" t="s">
        <v>3543</v>
      </c>
      <c r="I941" s="10" t="s">
        <v>3544</v>
      </c>
      <c r="J941" s="10" t="s">
        <v>4284</v>
      </c>
    </row>
    <row r="942" spans="1:10">
      <c r="A942" s="11" t="s">
        <v>920</v>
      </c>
      <c r="B942" s="8" t="s">
        <v>4</v>
      </c>
      <c r="C942" s="8" t="s">
        <v>45</v>
      </c>
      <c r="D942" s="13">
        <v>150306.38</v>
      </c>
      <c r="E942" s="14" t="s">
        <v>919</v>
      </c>
      <c r="F942" s="10" t="s">
        <v>4469</v>
      </c>
      <c r="G942" s="10" t="s">
        <v>5182</v>
      </c>
      <c r="H942" s="10" t="s">
        <v>3534</v>
      </c>
      <c r="I942" s="10" t="s">
        <v>3535</v>
      </c>
      <c r="J942" s="10" t="s">
        <v>4468</v>
      </c>
    </row>
    <row r="943" spans="1:10" ht="27">
      <c r="A943" s="11" t="s">
        <v>941</v>
      </c>
      <c r="B943" s="8" t="s">
        <v>4</v>
      </c>
      <c r="C943" s="8" t="s">
        <v>114</v>
      </c>
      <c r="D943" s="13">
        <v>135186.88</v>
      </c>
      <c r="E943" s="14" t="s">
        <v>942</v>
      </c>
      <c r="F943" s="10" t="s">
        <v>943</v>
      </c>
      <c r="G943" s="10" t="s">
        <v>5194</v>
      </c>
      <c r="H943" s="10" t="s">
        <v>3699</v>
      </c>
      <c r="I943" s="10" t="s">
        <v>3700</v>
      </c>
      <c r="J943" s="10" t="s">
        <v>4751</v>
      </c>
    </row>
    <row r="944" spans="1:10" ht="27">
      <c r="A944" s="11" t="s">
        <v>3141</v>
      </c>
      <c r="B944" s="8" t="s">
        <v>4</v>
      </c>
      <c r="C944" s="8" t="s">
        <v>341</v>
      </c>
      <c r="D944" s="13">
        <v>1999.33</v>
      </c>
      <c r="E944" s="14" t="s">
        <v>3140</v>
      </c>
      <c r="F944" s="10" t="s">
        <v>4931</v>
      </c>
      <c r="G944" s="10" t="s">
        <v>5457</v>
      </c>
      <c r="H944" s="10" t="s">
        <v>3543</v>
      </c>
      <c r="I944" s="10" t="s">
        <v>3544</v>
      </c>
      <c r="J944" s="10" t="s">
        <v>4930</v>
      </c>
    </row>
    <row r="945" spans="1:10" ht="27">
      <c r="A945" s="11" t="s">
        <v>2849</v>
      </c>
      <c r="B945" s="8" t="s">
        <v>4</v>
      </c>
      <c r="C945" s="8" t="s">
        <v>363</v>
      </c>
      <c r="D945" s="13">
        <v>6833.32</v>
      </c>
      <c r="E945" s="14" t="s">
        <v>2848</v>
      </c>
      <c r="F945" s="10" t="s">
        <v>4631</v>
      </c>
      <c r="G945" s="10" t="s">
        <v>5397</v>
      </c>
      <c r="H945" s="10" t="s">
        <v>3543</v>
      </c>
      <c r="I945" s="10" t="s">
        <v>3544</v>
      </c>
      <c r="J945" s="10" t="s">
        <v>4630</v>
      </c>
    </row>
    <row r="946" spans="1:10">
      <c r="A946" s="11" t="s">
        <v>2276</v>
      </c>
      <c r="B946" s="8" t="s">
        <v>4</v>
      </c>
      <c r="C946" s="8" t="s">
        <v>45</v>
      </c>
      <c r="D946" s="13">
        <v>13333.43</v>
      </c>
      <c r="E946" s="14" t="s">
        <v>2277</v>
      </c>
      <c r="F946" s="10" t="s">
        <v>2278</v>
      </c>
      <c r="G946" s="10" t="s">
        <v>6790</v>
      </c>
      <c r="H946" s="10" t="s">
        <v>3674</v>
      </c>
      <c r="I946" s="10" t="s">
        <v>3584</v>
      </c>
      <c r="J946" s="10" t="s">
        <v>6791</v>
      </c>
    </row>
    <row r="947" spans="1:10" ht="27">
      <c r="A947" s="11" t="s">
        <v>864</v>
      </c>
      <c r="B947" s="8" t="s">
        <v>4</v>
      </c>
      <c r="C947" s="8" t="s">
        <v>114</v>
      </c>
      <c r="D947" s="13">
        <v>185131.41999999998</v>
      </c>
      <c r="E947" s="14" t="s">
        <v>863</v>
      </c>
      <c r="F947" s="10" t="s">
        <v>865</v>
      </c>
      <c r="G947" s="10" t="s">
        <v>4968</v>
      </c>
      <c r="H947" s="10" t="s">
        <v>3543</v>
      </c>
      <c r="I947" s="10" t="s">
        <v>3544</v>
      </c>
      <c r="J947" s="10" t="s">
        <v>4745</v>
      </c>
    </row>
    <row r="948" spans="1:10">
      <c r="A948" s="11" t="s">
        <v>559</v>
      </c>
      <c r="B948" s="8" t="s">
        <v>4</v>
      </c>
      <c r="C948" s="8" t="s">
        <v>306</v>
      </c>
      <c r="D948" s="13">
        <v>44830.75</v>
      </c>
      <c r="E948" s="14" t="s">
        <v>558</v>
      </c>
      <c r="F948" s="10" t="s">
        <v>560</v>
      </c>
      <c r="G948" s="10" t="s">
        <v>5071</v>
      </c>
      <c r="H948" s="10" t="s">
        <v>3543</v>
      </c>
      <c r="I948" s="10" t="s">
        <v>3544</v>
      </c>
      <c r="J948" s="10" t="s">
        <v>4290</v>
      </c>
    </row>
    <row r="949" spans="1:10" ht="27">
      <c r="A949" s="11" t="s">
        <v>3078</v>
      </c>
      <c r="B949" s="8" t="s">
        <v>4</v>
      </c>
      <c r="C949" s="8" t="s">
        <v>363</v>
      </c>
      <c r="D949" s="13">
        <v>2571.0100000000007</v>
      </c>
      <c r="E949" s="14" t="s">
        <v>3079</v>
      </c>
      <c r="F949" s="10" t="s">
        <v>4638</v>
      </c>
      <c r="G949" s="10" t="s">
        <v>5441</v>
      </c>
      <c r="H949" s="10" t="s">
        <v>3577</v>
      </c>
      <c r="I949" s="10" t="s">
        <v>3578</v>
      </c>
      <c r="J949" s="10" t="s">
        <v>4637</v>
      </c>
    </row>
    <row r="950" spans="1:10" ht="27">
      <c r="A950" s="11" t="s">
        <v>917</v>
      </c>
      <c r="B950" s="8" t="s">
        <v>4</v>
      </c>
      <c r="C950" s="8" t="s">
        <v>363</v>
      </c>
      <c r="D950" s="13">
        <v>150784.71</v>
      </c>
      <c r="E950" s="14" t="s">
        <v>916</v>
      </c>
      <c r="F950" s="10" t="s">
        <v>918</v>
      </c>
      <c r="G950" s="10" t="s">
        <v>5181</v>
      </c>
      <c r="H950" s="10" t="s">
        <v>3534</v>
      </c>
      <c r="I950" s="10" t="s">
        <v>3535</v>
      </c>
      <c r="J950" s="10" t="s">
        <v>4594</v>
      </c>
    </row>
    <row r="951" spans="1:10" ht="27">
      <c r="A951" s="11" t="s">
        <v>1128</v>
      </c>
      <c r="B951" s="8" t="s">
        <v>4</v>
      </c>
      <c r="C951" s="8" t="s">
        <v>363</v>
      </c>
      <c r="D951" s="13">
        <v>62938</v>
      </c>
      <c r="E951" s="14" t="s">
        <v>1127</v>
      </c>
      <c r="F951" s="10" t="s">
        <v>4605</v>
      </c>
      <c r="G951" s="10" t="s">
        <v>5245</v>
      </c>
      <c r="H951" s="10" t="s">
        <v>4394</v>
      </c>
      <c r="I951" s="10" t="s">
        <v>3544</v>
      </c>
      <c r="J951" s="10" t="s">
        <v>4604</v>
      </c>
    </row>
    <row r="952" spans="1:10">
      <c r="A952" s="11" t="s">
        <v>1320</v>
      </c>
      <c r="B952" s="8" t="s">
        <v>4</v>
      </c>
      <c r="C952" s="8" t="s">
        <v>1189</v>
      </c>
      <c r="D952" s="13">
        <v>40000</v>
      </c>
      <c r="E952" s="14" t="s">
        <v>1319</v>
      </c>
      <c r="F952" s="10" t="s">
        <v>4521</v>
      </c>
      <c r="G952" s="10" t="s">
        <v>5284</v>
      </c>
      <c r="H952" s="10" t="s">
        <v>3534</v>
      </c>
      <c r="I952" s="10" t="s">
        <v>3535</v>
      </c>
      <c r="J952" s="10" t="s">
        <v>4520</v>
      </c>
    </row>
    <row r="953" spans="1:10" ht="27">
      <c r="A953" s="11" t="s">
        <v>3034</v>
      </c>
      <c r="B953" s="8" t="s">
        <v>4</v>
      </c>
      <c r="C953" s="8" t="s">
        <v>114</v>
      </c>
      <c r="D953" s="13">
        <v>3041.77</v>
      </c>
      <c r="E953" s="14" t="s">
        <v>3033</v>
      </c>
      <c r="F953" s="10" t="s">
        <v>3035</v>
      </c>
      <c r="G953" s="10" t="s">
        <v>5435</v>
      </c>
      <c r="H953" s="10" t="s">
        <v>3534</v>
      </c>
      <c r="I953" s="10" t="s">
        <v>3535</v>
      </c>
      <c r="J953" s="10" t="s">
        <v>4846</v>
      </c>
    </row>
    <row r="954" spans="1:10" ht="27">
      <c r="A954" s="11" t="s">
        <v>3009</v>
      </c>
      <c r="B954" s="8" t="s">
        <v>4</v>
      </c>
      <c r="C954" s="8" t="s">
        <v>678</v>
      </c>
      <c r="D954" s="13">
        <v>3427.92</v>
      </c>
      <c r="E954" s="14" t="s">
        <v>3008</v>
      </c>
      <c r="F954" s="10"/>
      <c r="G954" s="10" t="s">
        <v>5428</v>
      </c>
      <c r="H954" s="10" t="s">
        <v>3534</v>
      </c>
      <c r="I954" s="10" t="s">
        <v>3535</v>
      </c>
      <c r="J954" s="10" t="s">
        <v>4246</v>
      </c>
    </row>
    <row r="955" spans="1:10" ht="27">
      <c r="A955" s="11" t="s">
        <v>1137</v>
      </c>
      <c r="B955" s="8" t="s">
        <v>4</v>
      </c>
      <c r="C955" s="8" t="s">
        <v>114</v>
      </c>
      <c r="D955" s="13">
        <v>61521.750000000029</v>
      </c>
      <c r="E955" s="14" t="s">
        <v>1136</v>
      </c>
      <c r="F955" s="10" t="s">
        <v>1138</v>
      </c>
      <c r="G955" s="10" t="s">
        <v>5248</v>
      </c>
      <c r="H955" s="10" t="s">
        <v>4760</v>
      </c>
      <c r="I955" s="10" t="s">
        <v>3544</v>
      </c>
      <c r="J955" s="10" t="s">
        <v>4759</v>
      </c>
    </row>
    <row r="956" spans="1:10" ht="27">
      <c r="A956" s="11" t="s">
        <v>813</v>
      </c>
      <c r="B956" s="8" t="s">
        <v>4</v>
      </c>
      <c r="C956" s="8" t="s">
        <v>283</v>
      </c>
      <c r="D956" s="13">
        <v>226194.22</v>
      </c>
      <c r="E956" s="14" t="s">
        <v>812</v>
      </c>
      <c r="F956" s="10" t="s">
        <v>814</v>
      </c>
      <c r="G956" s="10" t="s">
        <v>5153</v>
      </c>
      <c r="H956" s="10" t="s">
        <v>4127</v>
      </c>
      <c r="I956" s="10" t="s">
        <v>3544</v>
      </c>
      <c r="J956" s="10" t="s">
        <v>4126</v>
      </c>
    </row>
    <row r="957" spans="1:10" ht="27">
      <c r="A957" s="11" t="s">
        <v>3441</v>
      </c>
      <c r="B957" s="8" t="s">
        <v>4</v>
      </c>
      <c r="C957" s="8" t="s">
        <v>114</v>
      </c>
      <c r="D957" s="13">
        <v>165.18</v>
      </c>
      <c r="E957" s="14" t="s">
        <v>3440</v>
      </c>
      <c r="F957" s="10" t="s">
        <v>6850</v>
      </c>
      <c r="G957" s="10" t="s">
        <v>6851</v>
      </c>
      <c r="H957" s="10" t="s">
        <v>3534</v>
      </c>
      <c r="I957" s="10" t="s">
        <v>3535</v>
      </c>
      <c r="J957" s="10" t="s">
        <v>6852</v>
      </c>
    </row>
    <row r="958" spans="1:10">
      <c r="A958" s="11" t="s">
        <v>185</v>
      </c>
      <c r="B958" s="8" t="s">
        <v>4</v>
      </c>
      <c r="C958" s="8" t="s">
        <v>45</v>
      </c>
      <c r="D958" s="13">
        <v>220368.69</v>
      </c>
      <c r="E958" s="14" t="s">
        <v>184</v>
      </c>
      <c r="F958" s="10" t="s">
        <v>167</v>
      </c>
      <c r="G958" s="10" t="s">
        <v>5166</v>
      </c>
      <c r="H958" s="10" t="s">
        <v>3534</v>
      </c>
      <c r="I958" s="10" t="s">
        <v>3535</v>
      </c>
      <c r="J958" s="10" t="s">
        <v>4315</v>
      </c>
    </row>
    <row r="959" spans="1:10" ht="27">
      <c r="A959" s="11" t="s">
        <v>1130</v>
      </c>
      <c r="B959" s="8" t="s">
        <v>4</v>
      </c>
      <c r="C959" s="8" t="s">
        <v>114</v>
      </c>
      <c r="D959" s="13">
        <v>62714.969999999994</v>
      </c>
      <c r="E959" s="14" t="s">
        <v>1129</v>
      </c>
      <c r="F959" s="10" t="s">
        <v>1033</v>
      </c>
      <c r="G959" s="10" t="s">
        <v>5222</v>
      </c>
      <c r="H959" s="10" t="s">
        <v>3534</v>
      </c>
      <c r="I959" s="10" t="s">
        <v>3535</v>
      </c>
      <c r="J959" s="10" t="s">
        <v>4755</v>
      </c>
    </row>
    <row r="960" spans="1:10" ht="27">
      <c r="A960" s="11" t="s">
        <v>1384</v>
      </c>
      <c r="B960" s="8" t="s">
        <v>4</v>
      </c>
      <c r="C960" s="8" t="s">
        <v>363</v>
      </c>
      <c r="D960" s="13">
        <v>35486.300000000003</v>
      </c>
      <c r="E960" s="14" t="s">
        <v>1385</v>
      </c>
      <c r="F960" s="10" t="s">
        <v>4612</v>
      </c>
      <c r="G960" s="10" t="s">
        <v>5293</v>
      </c>
      <c r="H960" s="10" t="s">
        <v>3534</v>
      </c>
      <c r="I960" s="10" t="s">
        <v>3535</v>
      </c>
      <c r="J960" s="10" t="s">
        <v>4611</v>
      </c>
    </row>
    <row r="961" spans="1:10">
      <c r="A961" s="11" t="s">
        <v>154</v>
      </c>
      <c r="B961" s="8" t="s">
        <v>4</v>
      </c>
      <c r="C961" s="8" t="s">
        <v>45</v>
      </c>
      <c r="D961" s="13">
        <v>12330.18</v>
      </c>
      <c r="E961" s="14" t="s">
        <v>155</v>
      </c>
      <c r="F961" s="10" t="s">
        <v>156</v>
      </c>
      <c r="G961" s="10" t="s">
        <v>5350</v>
      </c>
      <c r="H961" s="10" t="s">
        <v>3607</v>
      </c>
      <c r="I961" s="10" t="s">
        <v>3608</v>
      </c>
      <c r="J961" s="10" t="s">
        <v>4367</v>
      </c>
    </row>
    <row r="962" spans="1:10" ht="27">
      <c r="A962" s="11" t="s">
        <v>2472</v>
      </c>
      <c r="B962" s="8" t="s">
        <v>4</v>
      </c>
      <c r="C962" s="8" t="s">
        <v>678</v>
      </c>
      <c r="D962" s="13">
        <v>11186.58</v>
      </c>
      <c r="E962" s="14" t="s">
        <v>2471</v>
      </c>
      <c r="F962" s="10" t="s">
        <v>4231</v>
      </c>
      <c r="G962" s="10" t="s">
        <v>5356</v>
      </c>
      <c r="H962" s="10" t="s">
        <v>4230</v>
      </c>
      <c r="I962" s="10" t="s">
        <v>3544</v>
      </c>
      <c r="J962" s="10" t="s">
        <v>4229</v>
      </c>
    </row>
    <row r="963" spans="1:10">
      <c r="A963" s="11" t="s">
        <v>714</v>
      </c>
      <c r="B963" s="8" t="s">
        <v>4</v>
      </c>
      <c r="C963" s="8" t="s">
        <v>45</v>
      </c>
      <c r="D963" s="13">
        <v>379970.8</v>
      </c>
      <c r="E963" s="14" t="s">
        <v>713</v>
      </c>
      <c r="F963" s="10" t="s">
        <v>715</v>
      </c>
      <c r="G963" s="10" t="s">
        <v>5106</v>
      </c>
      <c r="H963" s="10" t="s">
        <v>3543</v>
      </c>
      <c r="I963" s="10" t="s">
        <v>3544</v>
      </c>
      <c r="J963" s="10" t="s">
        <v>4445</v>
      </c>
    </row>
    <row r="964" spans="1:10">
      <c r="A964" s="11" t="s">
        <v>452</v>
      </c>
      <c r="B964" s="8" t="s">
        <v>4</v>
      </c>
      <c r="C964" s="8" t="s">
        <v>306</v>
      </c>
      <c r="D964" s="13">
        <v>276598.50000000006</v>
      </c>
      <c r="E964" s="14" t="s">
        <v>453</v>
      </c>
      <c r="F964" s="10" t="s">
        <v>454</v>
      </c>
      <c r="G964" s="10" t="s">
        <v>5006</v>
      </c>
      <c r="H964" s="10" t="s">
        <v>3543</v>
      </c>
      <c r="I964" s="10" t="s">
        <v>3544</v>
      </c>
      <c r="J964" s="10" t="s">
        <v>4290</v>
      </c>
    </row>
    <row r="965" spans="1:10" ht="27">
      <c r="A965" s="11" t="s">
        <v>2891</v>
      </c>
      <c r="B965" s="8" t="s">
        <v>4</v>
      </c>
      <c r="C965" s="8" t="s">
        <v>114</v>
      </c>
      <c r="D965" s="13">
        <v>5836.42</v>
      </c>
      <c r="E965" s="14" t="s">
        <v>2890</v>
      </c>
      <c r="F965" s="10"/>
      <c r="G965" s="10" t="s">
        <v>6875</v>
      </c>
      <c r="H965" s="10" t="s">
        <v>3543</v>
      </c>
      <c r="I965" s="10" t="s">
        <v>3544</v>
      </c>
      <c r="J965" s="10" t="s">
        <v>6876</v>
      </c>
    </row>
    <row r="966" spans="1:10" ht="27">
      <c r="A966" s="11" t="s">
        <v>1764</v>
      </c>
      <c r="B966" s="8" t="s">
        <v>4</v>
      </c>
      <c r="C966" s="8" t="s">
        <v>363</v>
      </c>
      <c r="D966" s="13">
        <v>21111.89</v>
      </c>
      <c r="E966" s="14" t="s">
        <v>1763</v>
      </c>
      <c r="F966" s="10" t="s">
        <v>4620</v>
      </c>
      <c r="G966" s="10" t="s">
        <v>5314</v>
      </c>
      <c r="H966" s="10" t="s">
        <v>3565</v>
      </c>
      <c r="I966" s="10" t="s">
        <v>3535</v>
      </c>
      <c r="J966" s="10" t="s">
        <v>4619</v>
      </c>
    </row>
    <row r="967" spans="1:10">
      <c r="A967" s="11" t="s">
        <v>1247</v>
      </c>
      <c r="B967" s="8" t="s">
        <v>4</v>
      </c>
      <c r="C967" s="8" t="s">
        <v>45</v>
      </c>
      <c r="D967" s="13">
        <v>45000</v>
      </c>
      <c r="E967" s="14" t="s">
        <v>1248</v>
      </c>
      <c r="F967" s="10" t="s">
        <v>732</v>
      </c>
      <c r="G967" s="10" t="s">
        <v>6879</v>
      </c>
      <c r="H967" s="10" t="s">
        <v>4439</v>
      </c>
      <c r="I967" s="10" t="s">
        <v>3544</v>
      </c>
      <c r="J967" s="10" t="s">
        <v>6880</v>
      </c>
    </row>
    <row r="968" spans="1:10" ht="27">
      <c r="A968" s="11" t="s">
        <v>346</v>
      </c>
      <c r="B968" s="8" t="s">
        <v>4</v>
      </c>
      <c r="C968" s="8" t="s">
        <v>283</v>
      </c>
      <c r="D968" s="13">
        <v>1188841.3700000001</v>
      </c>
      <c r="E968" s="14" t="s">
        <v>345</v>
      </c>
      <c r="F968" s="10" t="s">
        <v>347</v>
      </c>
      <c r="G968" s="10" t="s">
        <v>5021</v>
      </c>
      <c r="H968" s="10" t="s">
        <v>4718</v>
      </c>
      <c r="I968" s="10" t="s">
        <v>3649</v>
      </c>
      <c r="J968" s="10" t="s">
        <v>4871</v>
      </c>
    </row>
    <row r="969" spans="1:10">
      <c r="A969" s="11" t="s">
        <v>460</v>
      </c>
      <c r="B969" s="8" t="s">
        <v>4</v>
      </c>
      <c r="C969" s="8" t="s">
        <v>458</v>
      </c>
      <c r="D969" s="13">
        <v>588014.71</v>
      </c>
      <c r="E969" s="14" t="s">
        <v>459</v>
      </c>
      <c r="F969" s="10" t="s">
        <v>461</v>
      </c>
      <c r="G969" s="10" t="s">
        <v>5062</v>
      </c>
      <c r="H969" s="10" t="s">
        <v>4718</v>
      </c>
      <c r="I969" s="10" t="s">
        <v>3649</v>
      </c>
      <c r="J969" s="10" t="s">
        <v>4717</v>
      </c>
    </row>
    <row r="970" spans="1:10" ht="27">
      <c r="A970" s="11" t="s">
        <v>783</v>
      </c>
      <c r="B970" s="8" t="s">
        <v>4</v>
      </c>
      <c r="C970" s="8" t="s">
        <v>283</v>
      </c>
      <c r="D970" s="13">
        <v>250226.26</v>
      </c>
      <c r="E970" s="14" t="s">
        <v>784</v>
      </c>
      <c r="F970" s="10" t="s">
        <v>785</v>
      </c>
      <c r="G970" s="10" t="s">
        <v>5142</v>
      </c>
      <c r="H970" s="10" t="s">
        <v>3543</v>
      </c>
      <c r="I970" s="10" t="s">
        <v>3544</v>
      </c>
      <c r="J970" s="10" t="s">
        <v>4890</v>
      </c>
    </row>
    <row r="971" spans="1:10" ht="27">
      <c r="A971" s="11" t="s">
        <v>2897</v>
      </c>
      <c r="B971" s="8" t="s">
        <v>4</v>
      </c>
      <c r="C971" s="8" t="s">
        <v>114</v>
      </c>
      <c r="D971" s="13">
        <v>5659.93</v>
      </c>
      <c r="E971" s="14" t="s">
        <v>2896</v>
      </c>
      <c r="F971" s="10" t="s">
        <v>4828</v>
      </c>
      <c r="G971" s="10" t="s">
        <v>5409</v>
      </c>
      <c r="H971" s="10" t="s">
        <v>3841</v>
      </c>
      <c r="I971" s="10" t="s">
        <v>3578</v>
      </c>
      <c r="J971" s="10" t="s">
        <v>4827</v>
      </c>
    </row>
    <row r="972" spans="1:10" ht="27">
      <c r="A972" s="11" t="s">
        <v>7040</v>
      </c>
      <c r="B972" s="8" t="s">
        <v>4</v>
      </c>
      <c r="C972" s="8" t="s">
        <v>283</v>
      </c>
      <c r="D972" s="13">
        <v>45775.88</v>
      </c>
      <c r="E972" s="14" t="s">
        <v>7041</v>
      </c>
      <c r="F972" s="98" t="s">
        <v>7042</v>
      </c>
      <c r="G972" s="98" t="s">
        <v>7043</v>
      </c>
      <c r="H972" s="98" t="s">
        <v>3534</v>
      </c>
      <c r="I972" s="98" t="s">
        <v>3535</v>
      </c>
      <c r="J972" s="14" t="s">
        <v>7044</v>
      </c>
    </row>
    <row r="973" spans="1:10" ht="27">
      <c r="A973" s="11" t="s">
        <v>3049</v>
      </c>
      <c r="B973" s="8" t="s">
        <v>4</v>
      </c>
      <c r="C973" s="8" t="s">
        <v>1609</v>
      </c>
      <c r="D973" s="13">
        <v>2952</v>
      </c>
      <c r="E973" s="14" t="s">
        <v>3050</v>
      </c>
      <c r="F973" s="10" t="s">
        <v>3051</v>
      </c>
      <c r="G973" s="10" t="s">
        <v>5436</v>
      </c>
      <c r="H973" s="10" t="s">
        <v>3841</v>
      </c>
      <c r="I973" s="10" t="s">
        <v>3578</v>
      </c>
      <c r="J973" s="10" t="s">
        <v>4671</v>
      </c>
    </row>
    <row r="974" spans="1:10">
      <c r="A974" s="11" t="s">
        <v>2441</v>
      </c>
      <c r="B974" s="8" t="s">
        <v>4</v>
      </c>
      <c r="C974" s="8" t="s">
        <v>2324</v>
      </c>
      <c r="D974" s="13">
        <v>11486.08</v>
      </c>
      <c r="E974" s="14" t="s">
        <v>2440</v>
      </c>
      <c r="F974" s="10" t="s">
        <v>4512</v>
      </c>
      <c r="G974" s="10" t="s">
        <v>5355</v>
      </c>
      <c r="H974" s="10" t="s">
        <v>3841</v>
      </c>
      <c r="I974" s="10" t="s">
        <v>3578</v>
      </c>
      <c r="J974" s="10" t="s">
        <v>4511</v>
      </c>
    </row>
    <row r="975" spans="1:10" ht="27">
      <c r="A975" s="11" t="s">
        <v>3227</v>
      </c>
      <c r="B975" s="8" t="s">
        <v>4</v>
      </c>
      <c r="C975" s="8" t="s">
        <v>114</v>
      </c>
      <c r="D975" s="13">
        <v>1216</v>
      </c>
      <c r="E975" s="14" t="s">
        <v>3228</v>
      </c>
      <c r="F975" s="10"/>
      <c r="G975" s="10" t="s">
        <v>5474</v>
      </c>
      <c r="H975" s="10" t="s">
        <v>3534</v>
      </c>
      <c r="I975" s="10" t="s">
        <v>3535</v>
      </c>
      <c r="J975" s="10" t="s">
        <v>4743</v>
      </c>
    </row>
    <row r="976" spans="1:10" ht="27">
      <c r="A976" s="11" t="s">
        <v>2443</v>
      </c>
      <c r="B976" s="8" t="s">
        <v>4</v>
      </c>
      <c r="C976" s="8" t="s">
        <v>340</v>
      </c>
      <c r="D976" s="13">
        <v>11457.650000000001</v>
      </c>
      <c r="E976" s="14" t="s">
        <v>2442</v>
      </c>
      <c r="F976" s="10" t="s">
        <v>4945</v>
      </c>
      <c r="G976" s="10" t="s">
        <v>4985</v>
      </c>
      <c r="H976" s="10" t="s">
        <v>3818</v>
      </c>
      <c r="I976" s="10" t="s">
        <v>3544</v>
      </c>
      <c r="J976" s="10" t="s">
        <v>3817</v>
      </c>
    </row>
    <row r="977" spans="1:10">
      <c r="A977" s="11" t="s">
        <v>770</v>
      </c>
      <c r="B977" s="8" t="s">
        <v>4</v>
      </c>
      <c r="C977" s="8" t="s">
        <v>768</v>
      </c>
      <c r="D977" s="13">
        <v>284772.02</v>
      </c>
      <c r="E977" s="14" t="s">
        <v>769</v>
      </c>
      <c r="F977" s="10" t="s">
        <v>771</v>
      </c>
      <c r="G977" s="10" t="s">
        <v>5133</v>
      </c>
      <c r="H977" s="10" t="s">
        <v>3534</v>
      </c>
      <c r="I977" s="10" t="s">
        <v>3535</v>
      </c>
      <c r="J977" s="10" t="s">
        <v>4097</v>
      </c>
    </row>
    <row r="978" spans="1:10">
      <c r="A978" s="11" t="s">
        <v>1142</v>
      </c>
      <c r="B978" s="8" t="s">
        <v>4</v>
      </c>
      <c r="C978" s="8" t="s">
        <v>45</v>
      </c>
      <c r="D978" s="13">
        <v>83443.23</v>
      </c>
      <c r="E978" s="14" t="s">
        <v>1141</v>
      </c>
      <c r="F978" s="10" t="s">
        <v>617</v>
      </c>
      <c r="G978" s="10" t="s">
        <v>5249</v>
      </c>
      <c r="H978" s="10" t="s">
        <v>3543</v>
      </c>
      <c r="I978" s="10" t="s">
        <v>3544</v>
      </c>
      <c r="J978" s="10" t="s">
        <v>4475</v>
      </c>
    </row>
    <row r="979" spans="1:10">
      <c r="A979" s="11" t="s">
        <v>1014</v>
      </c>
      <c r="B979" s="8" t="s">
        <v>4</v>
      </c>
      <c r="C979" s="8" t="s">
        <v>458</v>
      </c>
      <c r="D979" s="13">
        <v>99676.31</v>
      </c>
      <c r="E979" s="14" t="s">
        <v>1015</v>
      </c>
      <c r="F979" s="10" t="s">
        <v>1016</v>
      </c>
      <c r="G979" s="10" t="s">
        <v>5213</v>
      </c>
      <c r="H979" s="10" t="s">
        <v>3543</v>
      </c>
      <c r="I979" s="10" t="s">
        <v>3544</v>
      </c>
      <c r="J979" s="10" t="s">
        <v>4723</v>
      </c>
    </row>
    <row r="980" spans="1:10">
      <c r="A980" s="11" t="s">
        <v>265</v>
      </c>
      <c r="B980" s="8" t="s">
        <v>4</v>
      </c>
      <c r="C980" s="8" t="s">
        <v>45</v>
      </c>
      <c r="D980" s="13">
        <v>900265.61999999988</v>
      </c>
      <c r="E980" s="14" t="s">
        <v>264</v>
      </c>
      <c r="F980" s="10" t="s">
        <v>266</v>
      </c>
      <c r="G980" s="10" t="s">
        <v>5036</v>
      </c>
      <c r="H980" s="10" t="s">
        <v>3699</v>
      </c>
      <c r="I980" s="10" t="s">
        <v>3700</v>
      </c>
      <c r="J980" s="10" t="s">
        <v>4406</v>
      </c>
    </row>
    <row r="981" spans="1:10">
      <c r="A981" s="11" t="s">
        <v>282</v>
      </c>
      <c r="B981" s="8" t="s">
        <v>4</v>
      </c>
      <c r="C981" s="8" t="s">
        <v>45</v>
      </c>
      <c r="D981" s="13">
        <v>3687.66</v>
      </c>
      <c r="E981" s="14" t="s">
        <v>281</v>
      </c>
      <c r="F981" s="10" t="s">
        <v>266</v>
      </c>
      <c r="G981" s="10" t="s">
        <v>5144</v>
      </c>
      <c r="H981" s="10" t="s">
        <v>3577</v>
      </c>
      <c r="I981" s="10" t="s">
        <v>3578</v>
      </c>
      <c r="J981" s="10" t="s">
        <v>4411</v>
      </c>
    </row>
    <row r="982" spans="1:10">
      <c r="A982" s="11" t="s">
        <v>269</v>
      </c>
      <c r="B982" s="8" t="s">
        <v>4</v>
      </c>
      <c r="C982" s="8" t="s">
        <v>45</v>
      </c>
      <c r="D982" s="13">
        <v>460248.75</v>
      </c>
      <c r="E982" s="14" t="s">
        <v>270</v>
      </c>
      <c r="F982" s="10" t="s">
        <v>266</v>
      </c>
      <c r="G982" s="10" t="s">
        <v>5137</v>
      </c>
      <c r="H982" s="10" t="s">
        <v>4410</v>
      </c>
      <c r="I982" s="10" t="s">
        <v>3637</v>
      </c>
      <c r="J982" s="10" t="s">
        <v>4409</v>
      </c>
    </row>
    <row r="983" spans="1:10">
      <c r="A983" s="11" t="s">
        <v>274</v>
      </c>
      <c r="B983" s="8" t="s">
        <v>4</v>
      </c>
      <c r="C983" s="8" t="s">
        <v>45</v>
      </c>
      <c r="D983" s="13">
        <v>92695.62</v>
      </c>
      <c r="E983" s="14" t="s">
        <v>273</v>
      </c>
      <c r="F983" s="10" t="s">
        <v>266</v>
      </c>
      <c r="G983" s="10" t="s">
        <v>5079</v>
      </c>
      <c r="H983" s="10" t="s">
        <v>3782</v>
      </c>
      <c r="I983" s="10" t="s">
        <v>3783</v>
      </c>
      <c r="J983" s="10" t="s">
        <v>4408</v>
      </c>
    </row>
    <row r="984" spans="1:10" ht="27">
      <c r="A984" s="11" t="s">
        <v>3338</v>
      </c>
      <c r="B984" s="8" t="s">
        <v>4</v>
      </c>
      <c r="C984" s="8" t="s">
        <v>678</v>
      </c>
      <c r="D984" s="13">
        <v>512.71</v>
      </c>
      <c r="E984" s="14" t="s">
        <v>3337</v>
      </c>
      <c r="F984" s="10" t="s">
        <v>4267</v>
      </c>
      <c r="G984" s="10" t="s">
        <v>5499</v>
      </c>
      <c r="H984" s="10" t="s">
        <v>4266</v>
      </c>
      <c r="I984" s="10" t="s">
        <v>3649</v>
      </c>
      <c r="J984" s="10" t="s">
        <v>4265</v>
      </c>
    </row>
    <row r="985" spans="1:10">
      <c r="A985" s="11" t="s">
        <v>1293</v>
      </c>
      <c r="B985" s="8" t="s">
        <v>4</v>
      </c>
      <c r="C985" s="8" t="s">
        <v>1189</v>
      </c>
      <c r="D985" s="13">
        <v>41667</v>
      </c>
      <c r="E985" s="14" t="s">
        <v>1292</v>
      </c>
      <c r="F985" s="10"/>
      <c r="G985" s="10" t="s">
        <v>5279</v>
      </c>
      <c r="H985" s="10" t="s">
        <v>3534</v>
      </c>
      <c r="I985" s="10" t="s">
        <v>3535</v>
      </c>
      <c r="J985" s="10" t="s">
        <v>4519</v>
      </c>
    </row>
    <row r="986" spans="1:10">
      <c r="A986" s="11" t="s">
        <v>104</v>
      </c>
      <c r="B986" s="8" t="s">
        <v>4</v>
      </c>
      <c r="C986" s="8" t="s">
        <v>45</v>
      </c>
      <c r="D986" s="13">
        <v>16860.849999999999</v>
      </c>
      <c r="E986" s="14" t="s">
        <v>103</v>
      </c>
      <c r="F986" s="10" t="s">
        <v>48</v>
      </c>
      <c r="G986" s="10" t="s">
        <v>5331</v>
      </c>
      <c r="H986" s="10" t="s">
        <v>4337</v>
      </c>
      <c r="I986" s="10" t="s">
        <v>3544</v>
      </c>
      <c r="J986" s="10" t="s">
        <v>4336</v>
      </c>
    </row>
    <row r="987" spans="1:10" ht="27">
      <c r="A987" s="11" t="s">
        <v>3130</v>
      </c>
      <c r="B987" s="8" t="s">
        <v>4</v>
      </c>
      <c r="C987" s="8" t="s">
        <v>340</v>
      </c>
      <c r="D987" s="13">
        <v>2008.39</v>
      </c>
      <c r="E987" s="14" t="s">
        <v>3129</v>
      </c>
      <c r="F987" s="10" t="s">
        <v>4929</v>
      </c>
      <c r="G987" s="10" t="s">
        <v>4992</v>
      </c>
      <c r="H987" s="10" t="s">
        <v>3818</v>
      </c>
      <c r="I987" s="10" t="s">
        <v>3544</v>
      </c>
      <c r="J987" s="10" t="s">
        <v>4928</v>
      </c>
    </row>
    <row r="988" spans="1:10" ht="27">
      <c r="A988" s="11" t="s">
        <v>3072</v>
      </c>
      <c r="B988" s="8" t="s">
        <v>4</v>
      </c>
      <c r="C988" s="8" t="s">
        <v>678</v>
      </c>
      <c r="D988" s="13">
        <v>2693.33</v>
      </c>
      <c r="E988" s="14" t="s">
        <v>3071</v>
      </c>
      <c r="F988" s="10" t="s">
        <v>4250</v>
      </c>
      <c r="G988" s="10" t="s">
        <v>5439</v>
      </c>
      <c r="H988" s="10" t="s">
        <v>3565</v>
      </c>
      <c r="I988" s="10" t="s">
        <v>3535</v>
      </c>
      <c r="J988" s="10" t="s">
        <v>4249</v>
      </c>
    </row>
    <row r="989" spans="1:10">
      <c r="A989" s="11" t="s">
        <v>952</v>
      </c>
      <c r="B989" s="8" t="s">
        <v>4</v>
      </c>
      <c r="C989" s="8" t="s">
        <v>45</v>
      </c>
      <c r="D989" s="13">
        <v>131547.92000000001</v>
      </c>
      <c r="E989" s="14" t="s">
        <v>951</v>
      </c>
      <c r="F989" s="10" t="s">
        <v>953</v>
      </c>
      <c r="G989" s="10" t="s">
        <v>6816</v>
      </c>
      <c r="H989" s="10" t="s">
        <v>3534</v>
      </c>
      <c r="I989" s="10" t="s">
        <v>3535</v>
      </c>
      <c r="J989" s="10" t="s">
        <v>6817</v>
      </c>
    </row>
    <row r="990" spans="1:10" ht="27">
      <c r="A990" s="11" t="s">
        <v>3085</v>
      </c>
      <c r="B990" s="8" t="s">
        <v>4</v>
      </c>
      <c r="C990" s="8" t="s">
        <v>114</v>
      </c>
      <c r="D990" s="13">
        <v>2524.4699999999998</v>
      </c>
      <c r="E990" s="14" t="s">
        <v>3084</v>
      </c>
      <c r="F990" s="10" t="s">
        <v>4848</v>
      </c>
      <c r="G990" s="10" t="s">
        <v>5444</v>
      </c>
      <c r="H990" s="10" t="s">
        <v>3543</v>
      </c>
      <c r="I990" s="10" t="s">
        <v>3544</v>
      </c>
      <c r="J990" s="10" t="s">
        <v>4847</v>
      </c>
    </row>
    <row r="991" spans="1:10" ht="27">
      <c r="A991" s="11" t="s">
        <v>1038</v>
      </c>
      <c r="B991" s="8" t="s">
        <v>4</v>
      </c>
      <c r="C991" s="8" t="s">
        <v>678</v>
      </c>
      <c r="D991" s="13">
        <v>83733.5</v>
      </c>
      <c r="E991" s="14" t="s">
        <v>1037</v>
      </c>
      <c r="F991" s="10" t="s">
        <v>4217</v>
      </c>
      <c r="G991" s="10" t="s">
        <v>5224</v>
      </c>
      <c r="H991" s="10" t="s">
        <v>4216</v>
      </c>
      <c r="I991" s="10" t="s">
        <v>3544</v>
      </c>
      <c r="J991" s="10" t="s">
        <v>4215</v>
      </c>
    </row>
    <row r="992" spans="1:10" ht="27">
      <c r="A992" s="11" t="s">
        <v>1032</v>
      </c>
      <c r="B992" s="8" t="s">
        <v>4</v>
      </c>
      <c r="C992" s="8" t="s">
        <v>114</v>
      </c>
      <c r="D992" s="13">
        <v>85732.920000000013</v>
      </c>
      <c r="E992" s="14" t="s">
        <v>1031</v>
      </c>
      <c r="F992" s="10" t="s">
        <v>1033</v>
      </c>
      <c r="G992" s="10" t="s">
        <v>5222</v>
      </c>
      <c r="H992" s="10" t="s">
        <v>3534</v>
      </c>
      <c r="I992" s="10" t="s">
        <v>3535</v>
      </c>
      <c r="J992" s="10" t="s">
        <v>4755</v>
      </c>
    </row>
    <row r="993" spans="1:10" ht="27">
      <c r="A993" s="11" t="s">
        <v>2024</v>
      </c>
      <c r="B993" s="8" t="s">
        <v>4</v>
      </c>
      <c r="C993" s="8" t="s">
        <v>363</v>
      </c>
      <c r="D993" s="13">
        <v>16740</v>
      </c>
      <c r="E993" s="14" t="s">
        <v>2023</v>
      </c>
      <c r="F993" s="10" t="s">
        <v>4624</v>
      </c>
      <c r="G993" s="10" t="s">
        <v>5332</v>
      </c>
      <c r="H993" s="10" t="s">
        <v>4566</v>
      </c>
      <c r="I993" s="10" t="s">
        <v>3608</v>
      </c>
      <c r="J993" s="10" t="s">
        <v>4623</v>
      </c>
    </row>
    <row r="994" spans="1:10" ht="27">
      <c r="A994" s="11" t="s">
        <v>2177</v>
      </c>
      <c r="B994" s="8" t="s">
        <v>4</v>
      </c>
      <c r="C994" s="8" t="s">
        <v>630</v>
      </c>
      <c r="D994" s="13">
        <v>14579</v>
      </c>
      <c r="E994" s="14" t="s">
        <v>2176</v>
      </c>
      <c r="F994" s="10" t="s">
        <v>4684</v>
      </c>
      <c r="G994" s="10" t="s">
        <v>5340</v>
      </c>
      <c r="H994" s="10" t="s">
        <v>4683</v>
      </c>
      <c r="I994" s="10" t="s">
        <v>3796</v>
      </c>
      <c r="J994" s="10" t="s">
        <v>4682</v>
      </c>
    </row>
    <row r="995" spans="1:10">
      <c r="A995" s="11" t="s">
        <v>795</v>
      </c>
      <c r="B995" s="8" t="s">
        <v>4</v>
      </c>
      <c r="C995" s="8" t="s">
        <v>45</v>
      </c>
      <c r="D995" s="13">
        <v>260084.19</v>
      </c>
      <c r="E995" s="14" t="s">
        <v>794</v>
      </c>
      <c r="F995" s="10" t="s">
        <v>796</v>
      </c>
      <c r="G995" s="10" t="s">
        <v>5147</v>
      </c>
      <c r="H995" s="10" t="s">
        <v>3543</v>
      </c>
      <c r="I995" s="10" t="s">
        <v>3544</v>
      </c>
      <c r="J995" s="10" t="s">
        <v>4461</v>
      </c>
    </row>
    <row r="996" spans="1:10">
      <c r="A996" s="11" t="s">
        <v>206</v>
      </c>
      <c r="B996" s="8" t="s">
        <v>4</v>
      </c>
      <c r="C996" s="8" t="s">
        <v>45</v>
      </c>
      <c r="D996" s="13">
        <v>654881.96</v>
      </c>
      <c r="E996" s="14" t="s">
        <v>205</v>
      </c>
      <c r="F996" s="10" t="s">
        <v>204</v>
      </c>
      <c r="G996" s="10" t="s">
        <v>5054</v>
      </c>
      <c r="H996" s="10" t="s">
        <v>3543</v>
      </c>
      <c r="I996" s="10" t="s">
        <v>3544</v>
      </c>
      <c r="J996" s="10" t="s">
        <v>4386</v>
      </c>
    </row>
    <row r="997" spans="1:10">
      <c r="A997" s="11" t="s">
        <v>170</v>
      </c>
      <c r="B997" s="8" t="s">
        <v>4</v>
      </c>
      <c r="C997" s="8" t="s">
        <v>45</v>
      </c>
      <c r="D997" s="13">
        <v>575764.54</v>
      </c>
      <c r="E997" s="14" t="s">
        <v>171</v>
      </c>
      <c r="F997" s="10" t="s">
        <v>167</v>
      </c>
      <c r="G997" s="10" t="s">
        <v>5084</v>
      </c>
      <c r="H997" s="10" t="s">
        <v>3543</v>
      </c>
      <c r="I997" s="10" t="s">
        <v>3544</v>
      </c>
      <c r="J997" s="10" t="s">
        <v>4370</v>
      </c>
    </row>
    <row r="998" spans="1:10">
      <c r="A998" s="11" t="s">
        <v>1967</v>
      </c>
      <c r="B998" s="8" t="s">
        <v>4</v>
      </c>
      <c r="C998" s="8" t="s">
        <v>45</v>
      </c>
      <c r="D998" s="13">
        <v>17883.63</v>
      </c>
      <c r="E998" s="14" t="s">
        <v>1968</v>
      </c>
      <c r="F998" s="10"/>
      <c r="G998" s="10" t="s">
        <v>5328</v>
      </c>
      <c r="H998" s="10" t="s">
        <v>3866</v>
      </c>
      <c r="I998" s="10" t="s">
        <v>3649</v>
      </c>
      <c r="J998" s="10" t="s">
        <v>4490</v>
      </c>
    </row>
    <row r="999" spans="1:10">
      <c r="A999" s="11" t="s">
        <v>233</v>
      </c>
      <c r="B999" s="8" t="s">
        <v>4</v>
      </c>
      <c r="C999" s="8" t="s">
        <v>45</v>
      </c>
      <c r="D999" s="13">
        <v>82372.31</v>
      </c>
      <c r="E999" s="14" t="s">
        <v>234</v>
      </c>
      <c r="F999" s="10" t="s">
        <v>218</v>
      </c>
      <c r="G999" s="10" t="s">
        <v>5228</v>
      </c>
      <c r="H999" s="10" t="s">
        <v>4399</v>
      </c>
      <c r="I999" s="10" t="s">
        <v>3535</v>
      </c>
      <c r="J999" s="10" t="s">
        <v>4398</v>
      </c>
    </row>
    <row r="1000" spans="1:10">
      <c r="A1000" s="11" t="s">
        <v>58</v>
      </c>
      <c r="B1000" s="8" t="s">
        <v>4</v>
      </c>
      <c r="C1000" s="8" t="s">
        <v>45</v>
      </c>
      <c r="D1000" s="13">
        <v>579123.5</v>
      </c>
      <c r="E1000" s="14" t="s">
        <v>57</v>
      </c>
      <c r="F1000" s="10" t="s">
        <v>48</v>
      </c>
      <c r="G1000" s="10" t="s">
        <v>5064</v>
      </c>
      <c r="H1000" s="10" t="s">
        <v>3543</v>
      </c>
      <c r="I1000" s="10" t="s">
        <v>3544</v>
      </c>
      <c r="J1000" s="10" t="s">
        <v>4316</v>
      </c>
    </row>
    <row r="1001" spans="1:10">
      <c r="A1001" s="11" t="s">
        <v>109</v>
      </c>
      <c r="B1001" s="8" t="s">
        <v>4</v>
      </c>
      <c r="C1001" s="8" t="s">
        <v>45</v>
      </c>
      <c r="D1001" s="13">
        <v>3972.58</v>
      </c>
      <c r="E1001" s="14" t="s">
        <v>57</v>
      </c>
      <c r="F1001" s="10" t="s">
        <v>48</v>
      </c>
      <c r="G1001" s="10" t="s">
        <v>5064</v>
      </c>
      <c r="H1001" s="10" t="s">
        <v>3543</v>
      </c>
      <c r="I1001" s="10" t="s">
        <v>3544</v>
      </c>
      <c r="J1001" s="10" t="s">
        <v>4316</v>
      </c>
    </row>
    <row r="1002" spans="1:10" ht="27">
      <c r="A1002" s="11" t="s">
        <v>3528</v>
      </c>
      <c r="B1002" s="8" t="s">
        <v>4</v>
      </c>
      <c r="C1002" s="8" t="s">
        <v>3522</v>
      </c>
      <c r="D1002" s="13">
        <v>39.090000000000003</v>
      </c>
      <c r="E1002" s="14" t="s">
        <v>3529</v>
      </c>
      <c r="F1002" s="10" t="s">
        <v>4531</v>
      </c>
      <c r="G1002" s="10" t="s">
        <v>5540</v>
      </c>
      <c r="H1002" s="10" t="s">
        <v>4436</v>
      </c>
      <c r="I1002" s="10" t="s">
        <v>3544</v>
      </c>
      <c r="J1002" s="10" t="s">
        <v>4530</v>
      </c>
    </row>
    <row r="1003" spans="1:10" ht="27">
      <c r="A1003" s="11" t="s">
        <v>3527</v>
      </c>
      <c r="B1003" s="8" t="s">
        <v>4</v>
      </c>
      <c r="C1003" s="8" t="s">
        <v>3522</v>
      </c>
      <c r="D1003" s="13">
        <v>446.4</v>
      </c>
      <c r="E1003" s="14" t="s">
        <v>1239</v>
      </c>
      <c r="F1003" s="10" t="s">
        <v>2683</v>
      </c>
      <c r="G1003" s="10" t="s">
        <v>5007</v>
      </c>
      <c r="H1003" s="10" t="s">
        <v>3534</v>
      </c>
      <c r="I1003" s="10" t="s">
        <v>3535</v>
      </c>
      <c r="J1003" s="10" t="s">
        <v>4515</v>
      </c>
    </row>
    <row r="1004" spans="1:10" ht="27">
      <c r="A1004" s="11" t="s">
        <v>3525</v>
      </c>
      <c r="B1004" s="8" t="s">
        <v>4</v>
      </c>
      <c r="C1004" s="8" t="s">
        <v>3522</v>
      </c>
      <c r="D1004" s="13">
        <v>5823.76</v>
      </c>
      <c r="E1004" s="14" t="s">
        <v>3526</v>
      </c>
      <c r="F1004" s="10" t="s">
        <v>4529</v>
      </c>
      <c r="G1004" s="10" t="s">
        <v>5407</v>
      </c>
      <c r="H1004" s="10" t="s">
        <v>3636</v>
      </c>
      <c r="I1004" s="10" t="s">
        <v>3637</v>
      </c>
      <c r="J1004" s="10" t="s">
        <v>4528</v>
      </c>
    </row>
    <row r="1005" spans="1:10" ht="27">
      <c r="A1005" s="11" t="s">
        <v>2031</v>
      </c>
      <c r="B1005" s="8" t="s">
        <v>4</v>
      </c>
      <c r="C1005" s="8" t="s">
        <v>114</v>
      </c>
      <c r="D1005" s="13">
        <v>16668.77</v>
      </c>
      <c r="E1005" s="14" t="s">
        <v>2030</v>
      </c>
      <c r="F1005" s="10" t="s">
        <v>4799</v>
      </c>
      <c r="G1005" s="10" t="s">
        <v>5333</v>
      </c>
      <c r="H1005" s="10" t="s">
        <v>3841</v>
      </c>
      <c r="I1005" s="10" t="s">
        <v>3578</v>
      </c>
      <c r="J1005" s="10" t="s">
        <v>4798</v>
      </c>
    </row>
    <row r="1006" spans="1:10" ht="27">
      <c r="A1006" s="11" t="s">
        <v>512</v>
      </c>
      <c r="B1006" s="8" t="s">
        <v>4</v>
      </c>
      <c r="C1006" s="8" t="s">
        <v>340</v>
      </c>
      <c r="D1006" s="13">
        <v>268551.66000000003</v>
      </c>
      <c r="E1006" s="14" t="s">
        <v>511</v>
      </c>
      <c r="F1006" s="10" t="s">
        <v>513</v>
      </c>
      <c r="G1006" s="10" t="s">
        <v>4966</v>
      </c>
      <c r="H1006" s="10" t="s">
        <v>3543</v>
      </c>
      <c r="I1006" s="10" t="s">
        <v>3544</v>
      </c>
      <c r="J1006" s="10" t="s">
        <v>4502</v>
      </c>
    </row>
    <row r="1007" spans="1:10" ht="27">
      <c r="A1007" s="11" t="s">
        <v>2988</v>
      </c>
      <c r="B1007" s="8" t="s">
        <v>4</v>
      </c>
      <c r="C1007" s="8" t="s">
        <v>340</v>
      </c>
      <c r="D1007" s="13">
        <v>3773.88</v>
      </c>
      <c r="E1007" s="14" t="s">
        <v>2987</v>
      </c>
      <c r="F1007" s="10" t="s">
        <v>2989</v>
      </c>
      <c r="G1007" s="10" t="s">
        <v>4991</v>
      </c>
      <c r="H1007" s="10" t="s">
        <v>4505</v>
      </c>
      <c r="I1007" s="10" t="s">
        <v>3649</v>
      </c>
      <c r="J1007" s="10" t="s">
        <v>4504</v>
      </c>
    </row>
    <row r="1008" spans="1:10" ht="27">
      <c r="A1008" s="11" t="s">
        <v>3268</v>
      </c>
      <c r="B1008" s="8" t="s">
        <v>4</v>
      </c>
      <c r="C1008" s="8" t="s">
        <v>363</v>
      </c>
      <c r="D1008" s="13">
        <v>900</v>
      </c>
      <c r="E1008" s="14" t="s">
        <v>3267</v>
      </c>
      <c r="F1008" s="10" t="s">
        <v>4655</v>
      </c>
      <c r="G1008" s="10" t="s">
        <v>5488</v>
      </c>
      <c r="H1008" s="10" t="s">
        <v>3652</v>
      </c>
      <c r="I1008" s="10" t="s">
        <v>3578</v>
      </c>
      <c r="J1008" s="10" t="s">
        <v>4654</v>
      </c>
    </row>
    <row r="1009" spans="1:10" ht="27">
      <c r="A1009" s="11" t="s">
        <v>3329</v>
      </c>
      <c r="B1009" s="8" t="s">
        <v>4</v>
      </c>
      <c r="C1009" s="8" t="s">
        <v>630</v>
      </c>
      <c r="D1009" s="13">
        <v>590</v>
      </c>
      <c r="E1009" s="14" t="s">
        <v>3330</v>
      </c>
      <c r="F1009" s="10"/>
      <c r="G1009" s="10" t="s">
        <v>5497</v>
      </c>
      <c r="H1009" s="10" t="s">
        <v>3636</v>
      </c>
      <c r="I1009" s="10" t="s">
        <v>3637</v>
      </c>
      <c r="J1009" s="10" t="s">
        <v>4707</v>
      </c>
    </row>
    <row r="1010" spans="1:10" ht="27">
      <c r="A1010" s="11" t="s">
        <v>1915</v>
      </c>
      <c r="B1010" s="8" t="s">
        <v>4</v>
      </c>
      <c r="C1010" s="8" t="s">
        <v>283</v>
      </c>
      <c r="D1010" s="13">
        <v>18350</v>
      </c>
      <c r="E1010" s="14" t="s">
        <v>1914</v>
      </c>
      <c r="F1010" s="10" t="s">
        <v>1916</v>
      </c>
      <c r="G1010" s="10" t="s">
        <v>5325</v>
      </c>
      <c r="H1010" s="10" t="s">
        <v>3913</v>
      </c>
      <c r="I1010" s="10" t="s">
        <v>3649</v>
      </c>
      <c r="J1010" s="10" t="s">
        <v>4913</v>
      </c>
    </row>
    <row r="1011" spans="1:10" ht="27">
      <c r="A1011" s="11" t="s">
        <v>3398</v>
      </c>
      <c r="B1011" s="8" t="s">
        <v>4</v>
      </c>
      <c r="C1011" s="8" t="s">
        <v>630</v>
      </c>
      <c r="D1011" s="13">
        <v>355</v>
      </c>
      <c r="E1011" s="14" t="s">
        <v>3397</v>
      </c>
      <c r="F1011" s="10" t="s">
        <v>4714</v>
      </c>
      <c r="G1011" s="10" t="s">
        <v>5514</v>
      </c>
      <c r="H1011" s="10" t="s">
        <v>4713</v>
      </c>
      <c r="I1011" s="10" t="s">
        <v>3691</v>
      </c>
      <c r="J1011" s="10" t="s">
        <v>4712</v>
      </c>
    </row>
    <row r="1012" spans="1:10" ht="27">
      <c r="A1012" s="11" t="s">
        <v>4197</v>
      </c>
      <c r="B1012" s="8" t="s">
        <v>4</v>
      </c>
      <c r="C1012" s="8" t="s">
        <v>114</v>
      </c>
      <c r="D1012" s="13">
        <v>23244.36</v>
      </c>
      <c r="E1012" s="14" t="s">
        <v>6885</v>
      </c>
      <c r="F1012" s="10"/>
      <c r="G1012" s="10" t="s">
        <v>6888</v>
      </c>
      <c r="H1012" s="10" t="s">
        <v>6889</v>
      </c>
      <c r="I1012" s="10" t="s">
        <v>6886</v>
      </c>
      <c r="J1012" s="10" t="s">
        <v>6887</v>
      </c>
    </row>
    <row r="1013" spans="1:10">
      <c r="A1013" s="11" t="s">
        <v>849</v>
      </c>
      <c r="B1013" s="8" t="s">
        <v>4</v>
      </c>
      <c r="C1013" s="8" t="s">
        <v>45</v>
      </c>
      <c r="D1013" s="13">
        <v>196006.71</v>
      </c>
      <c r="E1013" s="14" t="s">
        <v>848</v>
      </c>
      <c r="F1013" s="10" t="s">
        <v>850</v>
      </c>
      <c r="G1013" s="10" t="s">
        <v>5167</v>
      </c>
      <c r="H1013" s="10" t="s">
        <v>3703</v>
      </c>
      <c r="I1013" s="10" t="s">
        <v>3704</v>
      </c>
      <c r="J1013" s="10" t="s">
        <v>4464</v>
      </c>
    </row>
    <row r="1014" spans="1:10">
      <c r="A1014" s="11" t="s">
        <v>151</v>
      </c>
      <c r="B1014" s="8" t="s">
        <v>4</v>
      </c>
      <c r="C1014" s="8" t="s">
        <v>45</v>
      </c>
      <c r="D1014" s="13">
        <v>148333.60999999999</v>
      </c>
      <c r="E1014" s="14" t="s">
        <v>150</v>
      </c>
      <c r="F1014" s="10" t="s">
        <v>137</v>
      </c>
      <c r="G1014" s="10" t="s">
        <v>5218</v>
      </c>
      <c r="H1014" s="10" t="s">
        <v>3607</v>
      </c>
      <c r="I1014" s="10" t="s">
        <v>3608</v>
      </c>
      <c r="J1014" s="10" t="s">
        <v>4366</v>
      </c>
    </row>
    <row r="1015" spans="1:10">
      <c r="A1015" s="11" t="s">
        <v>136</v>
      </c>
      <c r="B1015" s="8" t="s">
        <v>4</v>
      </c>
      <c r="C1015" s="8" t="s">
        <v>45</v>
      </c>
      <c r="D1015" s="13">
        <v>1384677.84</v>
      </c>
      <c r="E1015" s="14" t="s">
        <v>135</v>
      </c>
      <c r="F1015" s="10" t="s">
        <v>137</v>
      </c>
      <c r="G1015" s="10" t="s">
        <v>5014</v>
      </c>
      <c r="H1015" s="10" t="s">
        <v>3674</v>
      </c>
      <c r="I1015" s="10" t="s">
        <v>3584</v>
      </c>
      <c r="J1015" s="10" t="s">
        <v>4356</v>
      </c>
    </row>
    <row r="1016" spans="1:10">
      <c r="A1016" s="11" t="s">
        <v>139</v>
      </c>
      <c r="B1016" s="8" t="s">
        <v>4</v>
      </c>
      <c r="C1016" s="8" t="s">
        <v>45</v>
      </c>
      <c r="D1016" s="13">
        <v>1762748.4500000002</v>
      </c>
      <c r="E1016" s="14" t="s">
        <v>138</v>
      </c>
      <c r="F1016" s="10" t="s">
        <v>137</v>
      </c>
      <c r="G1016" s="10" t="s">
        <v>5018</v>
      </c>
      <c r="H1016" s="10" t="s">
        <v>3674</v>
      </c>
      <c r="I1016" s="10" t="s">
        <v>3584</v>
      </c>
      <c r="J1016" s="10" t="s">
        <v>4357</v>
      </c>
    </row>
    <row r="1017" spans="1:10">
      <c r="A1017" s="11" t="s">
        <v>143</v>
      </c>
      <c r="B1017" s="8" t="s">
        <v>4</v>
      </c>
      <c r="C1017" s="8" t="s">
        <v>45</v>
      </c>
      <c r="D1017" s="13">
        <v>652481.11</v>
      </c>
      <c r="E1017" s="14" t="s">
        <v>142</v>
      </c>
      <c r="F1017" s="10" t="s">
        <v>137</v>
      </c>
      <c r="G1017" s="10" t="s">
        <v>5089</v>
      </c>
      <c r="H1017" s="10" t="s">
        <v>3602</v>
      </c>
      <c r="I1017" s="10" t="s">
        <v>3551</v>
      </c>
      <c r="J1017" s="10" t="s">
        <v>4360</v>
      </c>
    </row>
    <row r="1018" spans="1:10">
      <c r="A1018" s="11" t="s">
        <v>628</v>
      </c>
      <c r="B1018" s="8" t="s">
        <v>4</v>
      </c>
      <c r="C1018" s="8" t="s">
        <v>45</v>
      </c>
      <c r="D1018" s="13">
        <v>821145.16</v>
      </c>
      <c r="E1018" s="14" t="s">
        <v>627</v>
      </c>
      <c r="F1018" s="10" t="s">
        <v>629</v>
      </c>
      <c r="G1018" s="10" t="s">
        <v>5053</v>
      </c>
      <c r="H1018" s="10" t="s">
        <v>3543</v>
      </c>
      <c r="I1018" s="10" t="s">
        <v>3544</v>
      </c>
      <c r="J1018" s="10" t="s">
        <v>4422</v>
      </c>
    </row>
    <row r="1019" spans="1:10" ht="27">
      <c r="A1019" s="11" t="s">
        <v>1076</v>
      </c>
      <c r="B1019" s="8" t="s">
        <v>4</v>
      </c>
      <c r="C1019" s="8" t="s">
        <v>283</v>
      </c>
      <c r="D1019" s="13">
        <v>75985</v>
      </c>
      <c r="E1019" s="14" t="s">
        <v>1077</v>
      </c>
      <c r="F1019" s="10" t="s">
        <v>1072</v>
      </c>
      <c r="G1019" s="10" t="s">
        <v>5233</v>
      </c>
      <c r="H1019" s="10" t="s">
        <v>3939</v>
      </c>
      <c r="I1019" s="10" t="s">
        <v>3649</v>
      </c>
      <c r="J1019" s="10" t="s">
        <v>3938</v>
      </c>
    </row>
    <row r="1020" spans="1:10">
      <c r="A1020" s="11" t="s">
        <v>736</v>
      </c>
      <c r="B1020" s="8" t="s">
        <v>4</v>
      </c>
      <c r="C1020" s="8" t="s">
        <v>45</v>
      </c>
      <c r="D1020" s="13">
        <v>329649.96999999997</v>
      </c>
      <c r="E1020" s="14" t="s">
        <v>737</v>
      </c>
      <c r="F1020" s="10" t="s">
        <v>738</v>
      </c>
      <c r="G1020" s="10" t="s">
        <v>6854</v>
      </c>
      <c r="H1020" s="10" t="s">
        <v>3534</v>
      </c>
      <c r="I1020" s="10" t="s">
        <v>3535</v>
      </c>
      <c r="J1020" s="10" t="s">
        <v>6836</v>
      </c>
    </row>
    <row r="1021" spans="1:10" ht="27">
      <c r="A1021" s="11" t="s">
        <v>1611</v>
      </c>
      <c r="B1021" s="8" t="s">
        <v>4</v>
      </c>
      <c r="C1021" s="8" t="s">
        <v>1609</v>
      </c>
      <c r="D1021" s="13">
        <v>25000</v>
      </c>
      <c r="E1021" s="14" t="s">
        <v>1610</v>
      </c>
      <c r="F1021" s="10" t="s">
        <v>4669</v>
      </c>
      <c r="G1021" s="10" t="s">
        <v>5305</v>
      </c>
      <c r="H1021" s="10" t="s">
        <v>3543</v>
      </c>
      <c r="I1021" s="10" t="s">
        <v>3544</v>
      </c>
      <c r="J1021" s="10" t="s">
        <v>4668</v>
      </c>
    </row>
    <row r="1022" spans="1:10" ht="27">
      <c r="A1022" s="11" t="s">
        <v>3431</v>
      </c>
      <c r="B1022" s="8" t="s">
        <v>4</v>
      </c>
      <c r="C1022" s="8" t="s">
        <v>678</v>
      </c>
      <c r="D1022" s="13">
        <v>180.3</v>
      </c>
      <c r="E1022" s="14" t="s">
        <v>3430</v>
      </c>
      <c r="F1022" s="10" t="s">
        <v>4272</v>
      </c>
      <c r="G1022" s="10" t="s">
        <v>5523</v>
      </c>
      <c r="H1022" s="10" t="s">
        <v>3674</v>
      </c>
      <c r="I1022" s="10" t="s">
        <v>3584</v>
      </c>
      <c r="J1022" s="10" t="s">
        <v>4271</v>
      </c>
    </row>
    <row r="1023" spans="1:10" ht="27">
      <c r="A1023" s="11" t="s">
        <v>2928</v>
      </c>
      <c r="B1023" s="8" t="s">
        <v>4</v>
      </c>
      <c r="C1023" s="8" t="s">
        <v>340</v>
      </c>
      <c r="D1023" s="13">
        <v>4800</v>
      </c>
      <c r="E1023" s="14" t="s">
        <v>2927</v>
      </c>
      <c r="F1023" s="10" t="s">
        <v>4836</v>
      </c>
      <c r="G1023" s="10" t="s">
        <v>4989</v>
      </c>
      <c r="H1023" s="10" t="s">
        <v>4835</v>
      </c>
      <c r="I1023" s="10" t="s">
        <v>3669</v>
      </c>
      <c r="J1023" s="10" t="s">
        <v>4834</v>
      </c>
    </row>
    <row r="1024" spans="1:10" ht="27">
      <c r="A1024" s="11" t="s">
        <v>807</v>
      </c>
      <c r="B1024" s="8" t="s">
        <v>4</v>
      </c>
      <c r="C1024" s="8" t="s">
        <v>363</v>
      </c>
      <c r="D1024" s="13">
        <v>233479.88</v>
      </c>
      <c r="E1024" s="14" t="s">
        <v>806</v>
      </c>
      <c r="F1024" s="10" t="s">
        <v>808</v>
      </c>
      <c r="G1024" s="10" t="s">
        <v>5151</v>
      </c>
      <c r="H1024" s="10" t="s">
        <v>3577</v>
      </c>
      <c r="I1024" s="10" t="s">
        <v>3578</v>
      </c>
      <c r="J1024" s="10" t="s">
        <v>4591</v>
      </c>
    </row>
    <row r="1025" spans="1:10" ht="27">
      <c r="A1025" s="11" t="s">
        <v>2906</v>
      </c>
      <c r="B1025" s="8" t="s">
        <v>4</v>
      </c>
      <c r="C1025" s="8" t="s">
        <v>363</v>
      </c>
      <c r="D1025" s="13">
        <v>5275.65</v>
      </c>
      <c r="E1025" s="14" t="s">
        <v>2907</v>
      </c>
      <c r="F1025" s="10" t="s">
        <v>4592</v>
      </c>
      <c r="G1025" s="10" t="s">
        <v>5412</v>
      </c>
      <c r="H1025" s="10" t="s">
        <v>3543</v>
      </c>
      <c r="I1025" s="10" t="s">
        <v>3544</v>
      </c>
      <c r="J1025" s="10" t="s">
        <v>4634</v>
      </c>
    </row>
    <row r="1026" spans="1:10" ht="27">
      <c r="A1026" s="11" t="s">
        <v>3307</v>
      </c>
      <c r="B1026" s="8" t="s">
        <v>4</v>
      </c>
      <c r="C1026" s="8" t="s">
        <v>363</v>
      </c>
      <c r="D1026" s="13">
        <v>662.22</v>
      </c>
      <c r="E1026" s="14" t="s">
        <v>3308</v>
      </c>
      <c r="F1026" s="10" t="s">
        <v>4592</v>
      </c>
      <c r="G1026" s="10" t="s">
        <v>5493</v>
      </c>
      <c r="H1026" s="10" t="s">
        <v>3534</v>
      </c>
      <c r="I1026" s="10" t="s">
        <v>3535</v>
      </c>
      <c r="J1026" s="10" t="s">
        <v>4659</v>
      </c>
    </row>
    <row r="1027" spans="1:10">
      <c r="A1027" s="11" t="s">
        <v>1158</v>
      </c>
      <c r="B1027" s="8" t="s">
        <v>4</v>
      </c>
      <c r="C1027" s="8" t="s">
        <v>45</v>
      </c>
      <c r="D1027" s="13">
        <v>59447.74</v>
      </c>
      <c r="E1027" s="14" t="s">
        <v>1157</v>
      </c>
      <c r="F1027" s="10" t="s">
        <v>6797</v>
      </c>
      <c r="G1027" s="10" t="s">
        <v>5251</v>
      </c>
      <c r="H1027" s="10" t="s">
        <v>3577</v>
      </c>
      <c r="I1027" s="10" t="s">
        <v>3578</v>
      </c>
      <c r="J1027" s="10" t="s">
        <v>4416</v>
      </c>
    </row>
    <row r="1028" spans="1:10" ht="27">
      <c r="A1028" s="11" t="s">
        <v>3262</v>
      </c>
      <c r="B1028" s="8" t="s">
        <v>4</v>
      </c>
      <c r="C1028" s="8" t="s">
        <v>363</v>
      </c>
      <c r="D1028" s="13">
        <v>938.97</v>
      </c>
      <c r="E1028" s="14" t="s">
        <v>3261</v>
      </c>
      <c r="F1028" s="10" t="s">
        <v>4653</v>
      </c>
      <c r="G1028" s="10" t="s">
        <v>5485</v>
      </c>
      <c r="H1028" s="10" t="s">
        <v>3818</v>
      </c>
      <c r="I1028" s="10" t="s">
        <v>3544</v>
      </c>
      <c r="J1028" s="10" t="s">
        <v>4322</v>
      </c>
    </row>
    <row r="1029" spans="1:10" ht="27">
      <c r="A1029" s="11" t="s">
        <v>298</v>
      </c>
      <c r="B1029" s="8" t="s">
        <v>4</v>
      </c>
      <c r="C1029" s="8" t="s">
        <v>283</v>
      </c>
      <c r="D1029" s="13">
        <v>4378149.8499999996</v>
      </c>
      <c r="E1029" s="14" t="s">
        <v>297</v>
      </c>
      <c r="F1029" s="10" t="s">
        <v>299</v>
      </c>
      <c r="G1029" s="10" t="s">
        <v>5002</v>
      </c>
      <c r="H1029" s="10" t="s">
        <v>4862</v>
      </c>
      <c r="I1029" s="10" t="s">
        <v>3649</v>
      </c>
      <c r="J1029" s="10" t="s">
        <v>4861</v>
      </c>
    </row>
    <row r="1030" spans="1:10">
      <c r="A1030" s="11" t="s">
        <v>496</v>
      </c>
      <c r="B1030" s="8" t="s">
        <v>4</v>
      </c>
      <c r="C1030" s="8" t="s">
        <v>458</v>
      </c>
      <c r="D1030" s="13">
        <v>137191.09</v>
      </c>
      <c r="E1030" s="14" t="s">
        <v>495</v>
      </c>
      <c r="F1030" s="10" t="s">
        <v>497</v>
      </c>
      <c r="G1030" s="10" t="s">
        <v>5192</v>
      </c>
      <c r="H1030" s="10" t="s">
        <v>4388</v>
      </c>
      <c r="I1030" s="10" t="s">
        <v>3544</v>
      </c>
      <c r="J1030" s="10" t="s">
        <v>4719</v>
      </c>
    </row>
    <row r="1031" spans="1:10" ht="27">
      <c r="A1031" s="11" t="s">
        <v>780</v>
      </c>
      <c r="B1031" s="8" t="s">
        <v>4</v>
      </c>
      <c r="C1031" s="8" t="s">
        <v>283</v>
      </c>
      <c r="D1031" s="13">
        <v>255371.89</v>
      </c>
      <c r="E1031" s="14" t="s">
        <v>781</v>
      </c>
      <c r="F1031" s="10" t="s">
        <v>782</v>
      </c>
      <c r="G1031" s="10" t="s">
        <v>5140</v>
      </c>
      <c r="H1031" s="10" t="s">
        <v>4864</v>
      </c>
      <c r="I1031" s="10" t="s">
        <v>3649</v>
      </c>
      <c r="J1031" s="10" t="s">
        <v>4889</v>
      </c>
    </row>
    <row r="1032" spans="1:10" ht="27">
      <c r="A1032" s="11" t="s">
        <v>456</v>
      </c>
      <c r="B1032" s="8" t="s">
        <v>4</v>
      </c>
      <c r="C1032" s="8" t="s">
        <v>283</v>
      </c>
      <c r="D1032" s="13">
        <v>100000</v>
      </c>
      <c r="E1032" s="14" t="s">
        <v>455</v>
      </c>
      <c r="F1032" s="10" t="s">
        <v>457</v>
      </c>
      <c r="G1032" s="10" t="s">
        <v>5212</v>
      </c>
      <c r="H1032" s="10" t="s">
        <v>4718</v>
      </c>
      <c r="I1032" s="10" t="s">
        <v>3649</v>
      </c>
      <c r="J1032" s="10" t="s">
        <v>4876</v>
      </c>
    </row>
    <row r="1033" spans="1:10" ht="27">
      <c r="A1033" s="11" t="s">
        <v>3349</v>
      </c>
      <c r="B1033" s="8" t="s">
        <v>4</v>
      </c>
      <c r="C1033" s="8" t="s">
        <v>630</v>
      </c>
      <c r="D1033" s="13">
        <v>491.99</v>
      </c>
      <c r="E1033" s="14" t="s">
        <v>3350</v>
      </c>
      <c r="F1033" s="10" t="s">
        <v>4709</v>
      </c>
      <c r="G1033" s="10" t="s">
        <v>5501</v>
      </c>
      <c r="H1033" s="10" t="s">
        <v>4394</v>
      </c>
      <c r="I1033" s="10" t="s">
        <v>3544</v>
      </c>
      <c r="J1033" s="10" t="s">
        <v>4708</v>
      </c>
    </row>
    <row r="1034" spans="1:10" ht="27">
      <c r="A1034" s="11" t="s">
        <v>2180</v>
      </c>
      <c r="B1034" s="8" t="s">
        <v>4</v>
      </c>
      <c r="C1034" s="8" t="s">
        <v>363</v>
      </c>
      <c r="D1034" s="13">
        <v>14456.420000000002</v>
      </c>
      <c r="E1034" s="14" t="s">
        <v>2181</v>
      </c>
      <c r="F1034" s="10" t="s">
        <v>4618</v>
      </c>
      <c r="G1034" s="10" t="s">
        <v>5342</v>
      </c>
      <c r="H1034" s="10" t="s">
        <v>4252</v>
      </c>
      <c r="I1034" s="10" t="s">
        <v>3578</v>
      </c>
      <c r="J1034" s="10" t="s">
        <v>4615</v>
      </c>
    </row>
    <row r="1035" spans="1:10" ht="27">
      <c r="A1035" s="11" t="s">
        <v>3354</v>
      </c>
      <c r="B1035" s="8" t="s">
        <v>4</v>
      </c>
      <c r="C1035" s="8" t="s">
        <v>363</v>
      </c>
      <c r="D1035" s="13">
        <v>482.94</v>
      </c>
      <c r="E1035" s="14" t="s">
        <v>3355</v>
      </c>
      <c r="F1035" s="10" t="s">
        <v>4618</v>
      </c>
      <c r="G1035" s="10" t="s">
        <v>5460</v>
      </c>
      <c r="H1035" s="10" t="s">
        <v>4362</v>
      </c>
      <c r="I1035" s="10" t="s">
        <v>3608</v>
      </c>
      <c r="J1035" s="10" t="s">
        <v>4660</v>
      </c>
    </row>
    <row r="1036" spans="1:10" ht="27">
      <c r="A1036" s="11" t="s">
        <v>1652</v>
      </c>
      <c r="B1036" s="8" t="s">
        <v>4</v>
      </c>
      <c r="C1036" s="8" t="s">
        <v>363</v>
      </c>
      <c r="D1036" s="13">
        <v>24095.23</v>
      </c>
      <c r="E1036" s="14" t="s">
        <v>1651</v>
      </c>
      <c r="F1036" s="10" t="s">
        <v>4618</v>
      </c>
      <c r="G1036" s="10" t="s">
        <v>5308</v>
      </c>
      <c r="H1036" s="10" t="s">
        <v>3565</v>
      </c>
      <c r="I1036" s="10" t="s">
        <v>3535</v>
      </c>
      <c r="J1036" s="10" t="s">
        <v>4617</v>
      </c>
    </row>
    <row r="1037" spans="1:10" ht="27">
      <c r="A1037" s="11" t="s">
        <v>2189</v>
      </c>
      <c r="B1037" s="8" t="s">
        <v>4</v>
      </c>
      <c r="C1037" s="8" t="s">
        <v>114</v>
      </c>
      <c r="D1037" s="13">
        <v>14354.939999999999</v>
      </c>
      <c r="E1037" s="14" t="s">
        <v>2188</v>
      </c>
      <c r="F1037" s="10" t="s">
        <v>4618</v>
      </c>
      <c r="G1037" s="10" t="s">
        <v>5343</v>
      </c>
      <c r="H1037" s="10" t="s">
        <v>3543</v>
      </c>
      <c r="I1037" s="10" t="s">
        <v>3544</v>
      </c>
      <c r="J1037" s="10" t="s">
        <v>4804</v>
      </c>
    </row>
    <row r="1038" spans="1:10">
      <c r="A1038" s="11" t="s">
        <v>2413</v>
      </c>
      <c r="B1038" s="8" t="s">
        <v>4</v>
      </c>
      <c r="C1038" s="8" t="s">
        <v>2411</v>
      </c>
      <c r="D1038" s="13">
        <v>11842.2</v>
      </c>
      <c r="E1038" s="14" t="s">
        <v>2412</v>
      </c>
      <c r="F1038" s="10" t="s">
        <v>4933</v>
      </c>
      <c r="G1038" s="10" t="s">
        <v>5353</v>
      </c>
      <c r="H1038" s="10" t="s">
        <v>3543</v>
      </c>
      <c r="I1038" s="10" t="s">
        <v>3544</v>
      </c>
      <c r="J1038" s="10" t="s">
        <v>4932</v>
      </c>
    </row>
    <row r="1039" spans="1:10" ht="27">
      <c r="A1039" s="11" t="s">
        <v>2602</v>
      </c>
      <c r="B1039" s="8" t="s">
        <v>4</v>
      </c>
      <c r="C1039" s="8" t="s">
        <v>340</v>
      </c>
      <c r="D1039" s="13">
        <v>44212.99</v>
      </c>
      <c r="E1039" s="14" t="s">
        <v>3075</v>
      </c>
      <c r="F1039" s="10" t="s">
        <v>2605</v>
      </c>
      <c r="G1039" s="10" t="s">
        <v>4974</v>
      </c>
      <c r="H1039" s="10" t="s">
        <v>3587</v>
      </c>
      <c r="I1039" s="10" t="s">
        <v>3588</v>
      </c>
      <c r="J1039" s="10" t="s">
        <v>4506</v>
      </c>
    </row>
    <row r="1040" spans="1:10" ht="27">
      <c r="A1040" s="11" t="s">
        <v>2373</v>
      </c>
      <c r="B1040" s="8" t="s">
        <v>4</v>
      </c>
      <c r="C1040" s="8" t="s">
        <v>678</v>
      </c>
      <c r="D1040" s="13">
        <v>12266.67</v>
      </c>
      <c r="E1040" s="14" t="s">
        <v>2372</v>
      </c>
      <c r="F1040" s="10" t="s">
        <v>4227</v>
      </c>
      <c r="G1040" s="10" t="s">
        <v>5351</v>
      </c>
      <c r="H1040" s="10" t="s">
        <v>4226</v>
      </c>
      <c r="I1040" s="10" t="s">
        <v>3588</v>
      </c>
      <c r="J1040" s="10" t="s">
        <v>4225</v>
      </c>
    </row>
    <row r="1041" spans="1:10">
      <c r="A1041" s="11" t="s">
        <v>1043</v>
      </c>
      <c r="B1041" s="8" t="s">
        <v>4</v>
      </c>
      <c r="C1041" s="8" t="s">
        <v>45</v>
      </c>
      <c r="D1041" s="13">
        <v>83422.87</v>
      </c>
      <c r="E1041" s="14" t="s">
        <v>1042</v>
      </c>
      <c r="F1041" s="10" t="s">
        <v>1044</v>
      </c>
      <c r="G1041" s="10" t="s">
        <v>5225</v>
      </c>
      <c r="H1041" s="10" t="s">
        <v>3534</v>
      </c>
      <c r="I1041" s="10" t="s">
        <v>3535</v>
      </c>
      <c r="J1041" s="10" t="s">
        <v>4054</v>
      </c>
    </row>
    <row r="1042" spans="1:10" ht="27">
      <c r="A1042" s="11" t="s">
        <v>2038</v>
      </c>
      <c r="B1042" s="8" t="s">
        <v>4</v>
      </c>
      <c r="C1042" s="8" t="s">
        <v>114</v>
      </c>
      <c r="D1042" s="13">
        <v>16607.080000000002</v>
      </c>
      <c r="E1042" s="14" t="s">
        <v>2037</v>
      </c>
      <c r="F1042" s="10" t="s">
        <v>4803</v>
      </c>
      <c r="G1042" s="10" t="s">
        <v>5334</v>
      </c>
      <c r="H1042" s="10" t="s">
        <v>3703</v>
      </c>
      <c r="I1042" s="10" t="s">
        <v>3704</v>
      </c>
      <c r="J1042" s="10" t="s">
        <v>4802</v>
      </c>
    </row>
    <row r="1043" spans="1:10">
      <c r="A1043" s="11" t="s">
        <v>7</v>
      </c>
      <c r="B1043" s="8" t="s">
        <v>4</v>
      </c>
      <c r="C1043" s="8" t="s">
        <v>45</v>
      </c>
      <c r="D1043" s="13">
        <v>625976.6</v>
      </c>
      <c r="E1043" s="14" t="s">
        <v>671</v>
      </c>
      <c r="F1043" s="10" t="s">
        <v>672</v>
      </c>
      <c r="G1043" s="10" t="s">
        <v>5078</v>
      </c>
      <c r="H1043" s="10" t="s">
        <v>3543</v>
      </c>
      <c r="I1043" s="10" t="s">
        <v>3544</v>
      </c>
      <c r="J1043" s="10" t="s">
        <v>4431</v>
      </c>
    </row>
    <row r="1044" spans="1:10">
      <c r="A1044" s="11" t="s">
        <v>625</v>
      </c>
      <c r="B1044" s="8" t="s">
        <v>4</v>
      </c>
      <c r="C1044" s="8" t="s">
        <v>45</v>
      </c>
      <c r="D1044" s="13">
        <v>851808.04</v>
      </c>
      <c r="E1044" s="14" t="s">
        <v>624</v>
      </c>
      <c r="F1044" s="10" t="s">
        <v>626</v>
      </c>
      <c r="G1044" s="10" t="s">
        <v>5050</v>
      </c>
      <c r="H1044" s="10" t="s">
        <v>3534</v>
      </c>
      <c r="I1044" s="10" t="s">
        <v>3535</v>
      </c>
      <c r="J1044" s="10" t="s">
        <v>4421</v>
      </c>
    </row>
    <row r="1045" spans="1:10" ht="27">
      <c r="A1045" s="11" t="s">
        <v>1151</v>
      </c>
      <c r="B1045" s="8" t="s">
        <v>4</v>
      </c>
      <c r="C1045" s="8" t="s">
        <v>341</v>
      </c>
      <c r="D1045" s="13">
        <v>60000</v>
      </c>
      <c r="E1045" s="14" t="s">
        <v>1152</v>
      </c>
      <c r="F1045" s="10" t="s">
        <v>1153</v>
      </c>
      <c r="G1045" s="10" t="s">
        <v>5250</v>
      </c>
      <c r="H1045" s="10" t="s">
        <v>4279</v>
      </c>
      <c r="I1045" s="10" t="s">
        <v>3544</v>
      </c>
      <c r="J1045" s="10" t="s">
        <v>4923</v>
      </c>
    </row>
    <row r="1046" spans="1:10" ht="27">
      <c r="A1046" s="11" t="s">
        <v>1571</v>
      </c>
      <c r="B1046" s="8" t="s">
        <v>4</v>
      </c>
      <c r="C1046" s="8" t="s">
        <v>114</v>
      </c>
      <c r="D1046" s="13">
        <v>25929.040000000001</v>
      </c>
      <c r="E1046" s="14" t="s">
        <v>1570</v>
      </c>
      <c r="F1046" s="10" t="s">
        <v>4786</v>
      </c>
      <c r="G1046" s="10" t="s">
        <v>5303</v>
      </c>
      <c r="H1046" s="10" t="s">
        <v>3534</v>
      </c>
      <c r="I1046" s="10" t="s">
        <v>3535</v>
      </c>
      <c r="J1046" s="10" t="s">
        <v>4785</v>
      </c>
    </row>
    <row r="1047" spans="1:10" ht="27">
      <c r="A1047" s="11" t="s">
        <v>1197</v>
      </c>
      <c r="B1047" s="8" t="s">
        <v>4</v>
      </c>
      <c r="C1047" s="8" t="s">
        <v>283</v>
      </c>
      <c r="D1047" s="13">
        <v>53761.2</v>
      </c>
      <c r="E1047" s="14" t="s">
        <v>1196</v>
      </c>
      <c r="F1047" s="10" t="s">
        <v>1198</v>
      </c>
      <c r="G1047" s="10" t="s">
        <v>5260</v>
      </c>
      <c r="H1047" s="10" t="s">
        <v>3565</v>
      </c>
      <c r="I1047" s="10" t="s">
        <v>3535</v>
      </c>
      <c r="J1047" s="10" t="s">
        <v>4911</v>
      </c>
    </row>
    <row r="1048" spans="1:10">
      <c r="A1048" s="11" t="s">
        <v>541</v>
      </c>
      <c r="B1048" s="8" t="s">
        <v>4</v>
      </c>
      <c r="C1048" s="8" t="s">
        <v>306</v>
      </c>
      <c r="D1048" s="13">
        <v>127665.04000000001</v>
      </c>
      <c r="E1048" s="14" t="s">
        <v>540</v>
      </c>
      <c r="F1048" s="10" t="s">
        <v>542</v>
      </c>
      <c r="G1048" s="10" t="s">
        <v>5198</v>
      </c>
      <c r="H1048" s="10" t="s">
        <v>3543</v>
      </c>
      <c r="I1048" s="10" t="s">
        <v>3544</v>
      </c>
      <c r="J1048" s="10" t="s">
        <v>4734</v>
      </c>
    </row>
    <row r="1049" spans="1:10">
      <c r="A1049" s="11" t="s">
        <v>1100</v>
      </c>
      <c r="B1049" s="8" t="s">
        <v>4</v>
      </c>
      <c r="C1049" s="8" t="s">
        <v>458</v>
      </c>
      <c r="D1049" s="13">
        <v>66804.59</v>
      </c>
      <c r="E1049" s="14" t="s">
        <v>1101</v>
      </c>
      <c r="F1049" s="10" t="s">
        <v>1102</v>
      </c>
      <c r="G1049" s="10" t="s">
        <v>5239</v>
      </c>
      <c r="H1049" s="10" t="s">
        <v>3581</v>
      </c>
      <c r="I1049" s="10" t="s">
        <v>3535</v>
      </c>
      <c r="J1049" s="10" t="s">
        <v>4724</v>
      </c>
    </row>
    <row r="1050" spans="1:10" ht="27">
      <c r="A1050" s="11" t="s">
        <v>3494</v>
      </c>
      <c r="B1050" s="8" t="s">
        <v>4</v>
      </c>
      <c r="C1050" s="8" t="s">
        <v>678</v>
      </c>
      <c r="D1050" s="13">
        <v>72</v>
      </c>
      <c r="E1050" s="14" t="s">
        <v>3495</v>
      </c>
      <c r="F1050" s="10"/>
      <c r="G1050" s="10" t="s">
        <v>6814</v>
      </c>
      <c r="H1050" s="10" t="s">
        <v>3782</v>
      </c>
      <c r="I1050" s="10" t="s">
        <v>3783</v>
      </c>
      <c r="J1050" s="10" t="s">
        <v>6815</v>
      </c>
    </row>
    <row r="1051" spans="1:10" ht="27">
      <c r="A1051" s="11" t="s">
        <v>1358</v>
      </c>
      <c r="B1051" s="8" t="s">
        <v>4</v>
      </c>
      <c r="C1051" s="8" t="s">
        <v>114</v>
      </c>
      <c r="D1051" s="13">
        <v>37032.080000000002</v>
      </c>
      <c r="E1051" s="14" t="s">
        <v>1357</v>
      </c>
      <c r="F1051" s="10" t="s">
        <v>1359</v>
      </c>
      <c r="G1051" s="10" t="s">
        <v>5288</v>
      </c>
      <c r="H1051" s="10" t="s">
        <v>3674</v>
      </c>
      <c r="I1051" s="10" t="s">
        <v>3584</v>
      </c>
      <c r="J1051" s="10" t="s">
        <v>4782</v>
      </c>
    </row>
    <row r="1052" spans="1:10" ht="27">
      <c r="A1052" s="11" t="s">
        <v>2098</v>
      </c>
      <c r="B1052" s="8" t="s">
        <v>4</v>
      </c>
      <c r="C1052" s="8" t="s">
        <v>341</v>
      </c>
      <c r="D1052" s="13">
        <v>16000</v>
      </c>
      <c r="E1052" s="14" t="s">
        <v>2099</v>
      </c>
      <c r="F1052" s="10" t="s">
        <v>4925</v>
      </c>
      <c r="G1052" s="10" t="s">
        <v>5336</v>
      </c>
      <c r="H1052" s="10" t="s">
        <v>3543</v>
      </c>
      <c r="I1052" s="10" t="s">
        <v>3544</v>
      </c>
      <c r="J1052" s="10" t="s">
        <v>4924</v>
      </c>
    </row>
    <row r="1053" spans="1:10" ht="27">
      <c r="A1053" s="11" t="s">
        <v>982</v>
      </c>
      <c r="B1053" s="8" t="s">
        <v>4</v>
      </c>
      <c r="C1053" s="8" t="s">
        <v>363</v>
      </c>
      <c r="D1053" s="13">
        <v>110000</v>
      </c>
      <c r="E1053" s="14" t="s">
        <v>981</v>
      </c>
      <c r="F1053" s="10" t="s">
        <v>983</v>
      </c>
      <c r="G1053" s="10" t="s">
        <v>5205</v>
      </c>
      <c r="H1053" s="10" t="s">
        <v>3534</v>
      </c>
      <c r="I1053" s="10" t="s">
        <v>3535</v>
      </c>
      <c r="J1053" s="10" t="s">
        <v>4597</v>
      </c>
    </row>
    <row r="1054" spans="1:10" ht="27">
      <c r="A1054" s="11" t="s">
        <v>3463</v>
      </c>
      <c r="B1054" s="8" t="s">
        <v>4</v>
      </c>
      <c r="C1054" s="8" t="s">
        <v>114</v>
      </c>
      <c r="D1054" s="13">
        <v>117.4</v>
      </c>
      <c r="E1054" s="14" t="s">
        <v>3462</v>
      </c>
      <c r="F1054" s="10" t="s">
        <v>6859</v>
      </c>
      <c r="G1054" s="10" t="s">
        <v>6860</v>
      </c>
      <c r="H1054" s="10" t="s">
        <v>3534</v>
      </c>
      <c r="I1054" s="10" t="s">
        <v>3535</v>
      </c>
      <c r="J1054" s="10" t="s">
        <v>6861</v>
      </c>
    </row>
    <row r="1055" spans="1:10">
      <c r="A1055" s="11" t="s">
        <v>1335</v>
      </c>
      <c r="B1055" s="8" t="s">
        <v>4</v>
      </c>
      <c r="C1055" s="8" t="s">
        <v>3068</v>
      </c>
      <c r="D1055" s="13">
        <v>38720</v>
      </c>
      <c r="E1055" s="14" t="s">
        <v>1334</v>
      </c>
      <c r="F1055" s="10" t="s">
        <v>4779</v>
      </c>
      <c r="G1055" s="10" t="s">
        <v>4976</v>
      </c>
      <c r="H1055" s="10" t="s">
        <v>3534</v>
      </c>
      <c r="I1055" s="10" t="s">
        <v>3535</v>
      </c>
      <c r="J1055" s="10" t="s">
        <v>4778</v>
      </c>
    </row>
    <row r="1056" spans="1:10" ht="27">
      <c r="A1056" s="11" t="s">
        <v>2604</v>
      </c>
      <c r="B1056" s="8" t="s">
        <v>4</v>
      </c>
      <c r="C1056" s="8" t="s">
        <v>340</v>
      </c>
      <c r="D1056" s="13">
        <v>9653.2900000000009</v>
      </c>
      <c r="E1056" s="14" t="s">
        <v>2603</v>
      </c>
      <c r="F1056" s="10" t="s">
        <v>2605</v>
      </c>
      <c r="G1056" s="10" t="s">
        <v>4986</v>
      </c>
      <c r="H1056" s="10" t="s">
        <v>4505</v>
      </c>
      <c r="I1056" s="10" t="s">
        <v>3649</v>
      </c>
      <c r="J1056" s="10" t="s">
        <v>4946</v>
      </c>
    </row>
    <row r="1057" spans="1:10">
      <c r="A1057" s="11" t="s">
        <v>700</v>
      </c>
      <c r="B1057" s="8" t="s">
        <v>4</v>
      </c>
      <c r="C1057" s="8" t="s">
        <v>45</v>
      </c>
      <c r="D1057" s="13">
        <v>407223.68</v>
      </c>
      <c r="E1057" s="14" t="s">
        <v>699</v>
      </c>
      <c r="F1057" s="10" t="s">
        <v>701</v>
      </c>
      <c r="G1057" s="10" t="s">
        <v>5097</v>
      </c>
      <c r="H1057" s="10" t="s">
        <v>3534</v>
      </c>
      <c r="I1057" s="10" t="s">
        <v>3535</v>
      </c>
      <c r="J1057" s="10" t="s">
        <v>4440</v>
      </c>
    </row>
    <row r="1058" spans="1:10" ht="27">
      <c r="A1058" s="11" t="s">
        <v>2217</v>
      </c>
      <c r="B1058" s="8" t="s">
        <v>4</v>
      </c>
      <c r="C1058" s="8" t="s">
        <v>630</v>
      </c>
      <c r="D1058" s="13">
        <v>14038.94</v>
      </c>
      <c r="E1058" s="14" t="s">
        <v>2216</v>
      </c>
      <c r="F1058" s="10" t="s">
        <v>4686</v>
      </c>
      <c r="G1058" s="10" t="s">
        <v>5344</v>
      </c>
      <c r="H1058" s="10" t="s">
        <v>3534</v>
      </c>
      <c r="I1058" s="10" t="s">
        <v>3535</v>
      </c>
      <c r="J1058" s="10" t="s">
        <v>4685</v>
      </c>
    </row>
    <row r="1059" spans="1:10">
      <c r="A1059" s="11" t="s">
        <v>3154</v>
      </c>
      <c r="B1059" s="8" t="s">
        <v>4</v>
      </c>
      <c r="C1059" s="8" t="s">
        <v>1189</v>
      </c>
      <c r="D1059" s="13">
        <v>1823.67</v>
      </c>
      <c r="E1059" s="14" t="s">
        <v>3155</v>
      </c>
      <c r="F1059" s="10" t="s">
        <v>4525</v>
      </c>
      <c r="G1059" s="10" t="s">
        <v>5459</v>
      </c>
      <c r="H1059" s="10" t="s">
        <v>3534</v>
      </c>
      <c r="I1059" s="10" t="s">
        <v>3535</v>
      </c>
      <c r="J1059" s="10" t="s">
        <v>4524</v>
      </c>
    </row>
    <row r="1060" spans="1:10" ht="27">
      <c r="A1060" s="11" t="s">
        <v>3162</v>
      </c>
      <c r="B1060" s="8" t="s">
        <v>4</v>
      </c>
      <c r="C1060" s="8" t="s">
        <v>114</v>
      </c>
      <c r="D1060" s="13">
        <v>1773.9600000000003</v>
      </c>
      <c r="E1060" s="14" t="s">
        <v>3161</v>
      </c>
      <c r="F1060" s="10"/>
      <c r="G1060" s="10" t="s">
        <v>5461</v>
      </c>
      <c r="H1060" s="10" t="s">
        <v>3534</v>
      </c>
      <c r="I1060" s="10" t="s">
        <v>3535</v>
      </c>
      <c r="J1060" s="10" t="s">
        <v>4849</v>
      </c>
    </row>
    <row r="1061" spans="1:10">
      <c r="A1061" s="11" t="s">
        <v>1291</v>
      </c>
      <c r="B1061" s="8" t="s">
        <v>4</v>
      </c>
      <c r="C1061" s="8" t="s">
        <v>45</v>
      </c>
      <c r="D1061" s="13">
        <v>41684.29</v>
      </c>
      <c r="E1061" s="14" t="s">
        <v>1290</v>
      </c>
      <c r="F1061" s="10" t="s">
        <v>686</v>
      </c>
      <c r="G1061" s="10" t="s">
        <v>5090</v>
      </c>
      <c r="H1061" s="10" t="s">
        <v>4436</v>
      </c>
      <c r="I1061" s="10" t="s">
        <v>3544</v>
      </c>
      <c r="J1061" s="10" t="s">
        <v>4480</v>
      </c>
    </row>
    <row r="1062" spans="1:10" ht="27">
      <c r="A1062" s="11" t="s">
        <v>757</v>
      </c>
      <c r="B1062" s="8" t="s">
        <v>4</v>
      </c>
      <c r="C1062" s="8" t="s">
        <v>283</v>
      </c>
      <c r="D1062" s="13">
        <v>210276.40000000002</v>
      </c>
      <c r="E1062" s="14" t="s">
        <v>756</v>
      </c>
      <c r="F1062" s="10" t="s">
        <v>758</v>
      </c>
      <c r="G1062" s="10" t="s">
        <v>5129</v>
      </c>
      <c r="H1062" s="10" t="s">
        <v>4887</v>
      </c>
      <c r="I1062" s="10" t="s">
        <v>3535</v>
      </c>
      <c r="J1062" s="10" t="s">
        <v>4886</v>
      </c>
    </row>
    <row r="1063" spans="1:10" ht="27">
      <c r="A1063" s="11" t="s">
        <v>3286</v>
      </c>
      <c r="B1063" s="8" t="s">
        <v>5</v>
      </c>
      <c r="C1063" s="8" t="s">
        <v>114</v>
      </c>
      <c r="D1063" s="13">
        <v>800</v>
      </c>
      <c r="E1063" s="14" t="s">
        <v>3285</v>
      </c>
      <c r="F1063" s="10" t="s">
        <v>3774</v>
      </c>
      <c r="G1063" s="10" t="s">
        <v>5807</v>
      </c>
      <c r="H1063" s="10" t="s">
        <v>3534</v>
      </c>
      <c r="I1063" s="10" t="s">
        <v>3535</v>
      </c>
      <c r="J1063" s="10" t="s">
        <v>3773</v>
      </c>
    </row>
    <row r="1064" spans="1:10" ht="27">
      <c r="A1064" s="11" t="s">
        <v>3245</v>
      </c>
      <c r="B1064" s="8" t="s">
        <v>5</v>
      </c>
      <c r="C1064" s="8" t="s">
        <v>341</v>
      </c>
      <c r="D1064" s="13">
        <v>1000</v>
      </c>
      <c r="E1064" s="14" t="s">
        <v>3244</v>
      </c>
      <c r="F1064" s="10"/>
      <c r="G1064" s="10" t="s">
        <v>5796</v>
      </c>
      <c r="H1064" s="10" t="s">
        <v>3534</v>
      </c>
      <c r="I1064" s="10" t="s">
        <v>3535</v>
      </c>
      <c r="J1064" s="10" t="s">
        <v>3999</v>
      </c>
    </row>
    <row r="1065" spans="1:10" ht="27">
      <c r="A1065" s="11" t="s">
        <v>3017</v>
      </c>
      <c r="B1065" s="8" t="s">
        <v>5</v>
      </c>
      <c r="C1065" s="8" t="s">
        <v>114</v>
      </c>
      <c r="D1065" s="13">
        <v>3300</v>
      </c>
      <c r="E1065" s="14" t="s">
        <v>3016</v>
      </c>
      <c r="F1065" s="10" t="s">
        <v>3675</v>
      </c>
      <c r="G1065" s="10" t="s">
        <v>5746</v>
      </c>
      <c r="H1065" s="10" t="s">
        <v>3674</v>
      </c>
      <c r="I1065" s="10" t="s">
        <v>3584</v>
      </c>
      <c r="J1065" s="10" t="s">
        <v>3673</v>
      </c>
    </row>
    <row r="1066" spans="1:10" ht="27">
      <c r="A1066" s="11" t="s">
        <v>3427</v>
      </c>
      <c r="B1066" s="8" t="s">
        <v>5</v>
      </c>
      <c r="C1066" s="8" t="s">
        <v>114</v>
      </c>
      <c r="D1066" s="13">
        <v>200</v>
      </c>
      <c r="E1066" s="14" t="s">
        <v>3426</v>
      </c>
      <c r="F1066" s="10" t="s">
        <v>3839</v>
      </c>
      <c r="G1066" s="10" t="s">
        <v>5843</v>
      </c>
      <c r="H1066" s="10" t="s">
        <v>3699</v>
      </c>
      <c r="I1066" s="10" t="s">
        <v>3700</v>
      </c>
      <c r="J1066" s="10" t="s">
        <v>3838</v>
      </c>
    </row>
    <row r="1067" spans="1:10" ht="27">
      <c r="A1067" s="11" t="s">
        <v>1085</v>
      </c>
      <c r="B1067" s="8" t="s">
        <v>5</v>
      </c>
      <c r="C1067" s="8" t="s">
        <v>283</v>
      </c>
      <c r="D1067" s="13">
        <v>74000</v>
      </c>
      <c r="E1067" s="14" t="s">
        <v>1084</v>
      </c>
      <c r="F1067" s="10" t="s">
        <v>1086</v>
      </c>
      <c r="G1067" s="10" t="s">
        <v>5620</v>
      </c>
      <c r="H1067" s="10" t="s">
        <v>3543</v>
      </c>
      <c r="I1067" s="10" t="s">
        <v>3544</v>
      </c>
      <c r="J1067" s="10" t="s">
        <v>3925</v>
      </c>
    </row>
    <row r="1068" spans="1:10" ht="27">
      <c r="A1068" s="11" t="s">
        <v>694</v>
      </c>
      <c r="B1068" s="8" t="s">
        <v>5</v>
      </c>
      <c r="C1068" s="8" t="s">
        <v>283</v>
      </c>
      <c r="D1068" s="13">
        <v>428233</v>
      </c>
      <c r="E1068" s="14" t="s">
        <v>693</v>
      </c>
      <c r="F1068" s="10" t="s">
        <v>695</v>
      </c>
      <c r="G1068" s="10" t="s">
        <v>5579</v>
      </c>
      <c r="H1068" s="10" t="s">
        <v>3543</v>
      </c>
      <c r="I1068" s="10" t="s">
        <v>3544</v>
      </c>
      <c r="J1068" s="10" t="s">
        <v>3885</v>
      </c>
    </row>
    <row r="1069" spans="1:10" ht="27">
      <c r="A1069" s="11" t="s">
        <v>3064</v>
      </c>
      <c r="B1069" s="8" t="s">
        <v>5</v>
      </c>
      <c r="C1069" s="8" t="s">
        <v>678</v>
      </c>
      <c r="D1069" s="13">
        <v>2775</v>
      </c>
      <c r="E1069" s="14" t="s">
        <v>3065</v>
      </c>
      <c r="F1069" s="10"/>
      <c r="G1069" s="10" t="s">
        <v>5757</v>
      </c>
      <c r="H1069" s="10" t="s">
        <v>3534</v>
      </c>
      <c r="I1069" s="10" t="s">
        <v>3535</v>
      </c>
      <c r="J1069" s="10" t="s">
        <v>4066</v>
      </c>
    </row>
    <row r="1070" spans="1:10" ht="27">
      <c r="A1070" s="11" t="s">
        <v>855</v>
      </c>
      <c r="B1070" s="8" t="s">
        <v>5</v>
      </c>
      <c r="C1070" s="8" t="s">
        <v>283</v>
      </c>
      <c r="D1070" s="13">
        <v>183563.5</v>
      </c>
      <c r="E1070" s="14" t="s">
        <v>854</v>
      </c>
      <c r="F1070" s="10" t="s">
        <v>856</v>
      </c>
      <c r="G1070" s="10" t="s">
        <v>5597</v>
      </c>
      <c r="H1070" s="10" t="s">
        <v>3663</v>
      </c>
      <c r="I1070" s="10" t="s">
        <v>3588</v>
      </c>
      <c r="J1070" s="10" t="s">
        <v>3898</v>
      </c>
    </row>
    <row r="1071" spans="1:10" ht="27">
      <c r="A1071" s="11" t="s">
        <v>3455</v>
      </c>
      <c r="B1071" s="8" t="s">
        <v>5</v>
      </c>
      <c r="C1071" s="8" t="s">
        <v>678</v>
      </c>
      <c r="D1071" s="13">
        <v>127.5</v>
      </c>
      <c r="E1071" s="14" t="s">
        <v>3454</v>
      </c>
      <c r="F1071" s="10" t="s">
        <v>4110</v>
      </c>
      <c r="G1071" s="10" t="s">
        <v>5849</v>
      </c>
      <c r="H1071" s="10" t="s">
        <v>3607</v>
      </c>
      <c r="I1071" s="10" t="s">
        <v>3608</v>
      </c>
      <c r="J1071" s="10" t="s">
        <v>4109</v>
      </c>
    </row>
    <row r="1072" spans="1:10" ht="27">
      <c r="A1072" s="11" t="s">
        <v>1773</v>
      </c>
      <c r="B1072" s="8" t="s">
        <v>5</v>
      </c>
      <c r="C1072" s="8" t="s">
        <v>283</v>
      </c>
      <c r="D1072" s="13">
        <v>20965.169999999998</v>
      </c>
      <c r="E1072" s="14" t="s">
        <v>1772</v>
      </c>
      <c r="F1072" s="10" t="s">
        <v>1774</v>
      </c>
      <c r="G1072" s="10" t="s">
        <v>5659</v>
      </c>
      <c r="H1072" s="10" t="s">
        <v>3570</v>
      </c>
      <c r="I1072" s="10" t="s">
        <v>3535</v>
      </c>
      <c r="J1072" s="10" t="s">
        <v>3957</v>
      </c>
    </row>
    <row r="1073" spans="1:10" ht="27">
      <c r="A1073" s="11" t="s">
        <v>2986</v>
      </c>
      <c r="B1073" s="8" t="s">
        <v>5</v>
      </c>
      <c r="C1073" s="8" t="s">
        <v>114</v>
      </c>
      <c r="D1073" s="13">
        <v>3800</v>
      </c>
      <c r="E1073" s="14" t="s">
        <v>2985</v>
      </c>
      <c r="F1073" s="10" t="s">
        <v>3664</v>
      </c>
      <c r="G1073" s="10" t="s">
        <v>5738</v>
      </c>
      <c r="H1073" s="10" t="s">
        <v>3663</v>
      </c>
      <c r="I1073" s="10" t="s">
        <v>3588</v>
      </c>
      <c r="J1073" s="10" t="s">
        <v>3662</v>
      </c>
    </row>
    <row r="1074" spans="1:10" ht="27">
      <c r="A1074" s="11" t="s">
        <v>3343</v>
      </c>
      <c r="B1074" s="8" t="s">
        <v>5</v>
      </c>
      <c r="C1074" s="8" t="s">
        <v>114</v>
      </c>
      <c r="D1074" s="13">
        <v>500</v>
      </c>
      <c r="E1074" s="14" t="s">
        <v>3344</v>
      </c>
      <c r="F1074" s="10"/>
      <c r="G1074" s="10" t="s">
        <v>5824</v>
      </c>
      <c r="H1074" s="10" t="s">
        <v>3812</v>
      </c>
      <c r="I1074" s="10" t="s">
        <v>3544</v>
      </c>
      <c r="J1074" s="10" t="s">
        <v>3811</v>
      </c>
    </row>
    <row r="1075" spans="1:10" ht="27">
      <c r="A1075" s="11" t="s">
        <v>2920</v>
      </c>
      <c r="B1075" s="8" t="s">
        <v>5</v>
      </c>
      <c r="C1075" s="8" t="s">
        <v>340</v>
      </c>
      <c r="D1075" s="13">
        <v>5000</v>
      </c>
      <c r="E1075" s="14" t="s">
        <v>2919</v>
      </c>
      <c r="F1075" s="10"/>
      <c r="G1075" s="10" t="s">
        <v>5550</v>
      </c>
      <c r="H1075" s="10" t="s">
        <v>4009</v>
      </c>
      <c r="I1075" s="10" t="s">
        <v>3535</v>
      </c>
      <c r="J1075" s="10" t="s">
        <v>4008</v>
      </c>
    </row>
    <row r="1076" spans="1:10" ht="27">
      <c r="A1076" s="11" t="s">
        <v>3116</v>
      </c>
      <c r="B1076" s="8" t="s">
        <v>5</v>
      </c>
      <c r="C1076" s="8" t="s">
        <v>678</v>
      </c>
      <c r="D1076" s="13">
        <v>2249</v>
      </c>
      <c r="E1076" s="14" t="s">
        <v>3115</v>
      </c>
      <c r="F1076" s="10" t="s">
        <v>4068</v>
      </c>
      <c r="G1076" s="10" t="s">
        <v>5768</v>
      </c>
      <c r="H1076" s="10" t="s">
        <v>3534</v>
      </c>
      <c r="I1076" s="10" t="s">
        <v>3535</v>
      </c>
      <c r="J1076" s="10" t="s">
        <v>4067</v>
      </c>
    </row>
    <row r="1077" spans="1:10" ht="27">
      <c r="A1077" s="11" t="s">
        <v>791</v>
      </c>
      <c r="B1077" s="8" t="s">
        <v>5</v>
      </c>
      <c r="C1077" s="8" t="s">
        <v>283</v>
      </c>
      <c r="D1077" s="13">
        <v>244443.68</v>
      </c>
      <c r="E1077" s="14" t="s">
        <v>792</v>
      </c>
      <c r="F1077" s="10" t="s">
        <v>793</v>
      </c>
      <c r="G1077" s="10" t="s">
        <v>5587</v>
      </c>
      <c r="H1077" s="10" t="s">
        <v>3543</v>
      </c>
      <c r="I1077" s="10" t="s">
        <v>3544</v>
      </c>
      <c r="J1077" s="10" t="s">
        <v>3645</v>
      </c>
    </row>
    <row r="1078" spans="1:10" ht="27">
      <c r="A1078" s="11" t="s">
        <v>3311</v>
      </c>
      <c r="B1078" s="8" t="s">
        <v>5</v>
      </c>
      <c r="C1078" s="8" t="s">
        <v>114</v>
      </c>
      <c r="D1078" s="13">
        <v>621</v>
      </c>
      <c r="E1078" s="14" t="s">
        <v>3312</v>
      </c>
      <c r="F1078" s="10" t="s">
        <v>3789</v>
      </c>
      <c r="G1078" s="10" t="s">
        <v>5815</v>
      </c>
      <c r="H1078" s="10" t="s">
        <v>3534</v>
      </c>
      <c r="I1078" s="10" t="s">
        <v>3535</v>
      </c>
      <c r="J1078" s="10" t="s">
        <v>3788</v>
      </c>
    </row>
    <row r="1079" spans="1:10" ht="27">
      <c r="A1079" s="11" t="s">
        <v>1958</v>
      </c>
      <c r="B1079" s="8" t="s">
        <v>5</v>
      </c>
      <c r="C1079" s="8" t="s">
        <v>114</v>
      </c>
      <c r="D1079" s="13">
        <v>17939.05</v>
      </c>
      <c r="E1079" s="14" t="s">
        <v>1957</v>
      </c>
      <c r="F1079" s="10" t="s">
        <v>3571</v>
      </c>
      <c r="G1079" s="10" t="s">
        <v>5667</v>
      </c>
      <c r="H1079" s="10" t="s">
        <v>3570</v>
      </c>
      <c r="I1079" s="10" t="s">
        <v>3535</v>
      </c>
      <c r="J1079" s="10" t="s">
        <v>3569</v>
      </c>
    </row>
    <row r="1080" spans="1:10" ht="27">
      <c r="A1080" s="11" t="s">
        <v>1087</v>
      </c>
      <c r="B1080" s="8" t="s">
        <v>5</v>
      </c>
      <c r="C1080" s="8" t="s">
        <v>283</v>
      </c>
      <c r="D1080" s="13">
        <v>73863</v>
      </c>
      <c r="E1080" s="14" t="s">
        <v>1088</v>
      </c>
      <c r="F1080" s="10" t="s">
        <v>1089</v>
      </c>
      <c r="G1080" s="10" t="s">
        <v>5621</v>
      </c>
      <c r="H1080" s="10" t="s">
        <v>3928</v>
      </c>
      <c r="I1080" s="10" t="s">
        <v>3535</v>
      </c>
      <c r="J1080" s="10" t="s">
        <v>3927</v>
      </c>
    </row>
    <row r="1081" spans="1:10" ht="27">
      <c r="A1081" s="11" t="s">
        <v>3128</v>
      </c>
      <c r="B1081" s="8" t="s">
        <v>5</v>
      </c>
      <c r="C1081" s="8" t="s">
        <v>114</v>
      </c>
      <c r="D1081" s="13">
        <v>2026.29</v>
      </c>
      <c r="E1081" s="14" t="s">
        <v>3127</v>
      </c>
      <c r="F1081" s="10" t="s">
        <v>3713</v>
      </c>
      <c r="G1081" s="10" t="s">
        <v>5770</v>
      </c>
      <c r="H1081" s="10" t="s">
        <v>3534</v>
      </c>
      <c r="I1081" s="10" t="s">
        <v>3535</v>
      </c>
      <c r="J1081" s="10" t="s">
        <v>3712</v>
      </c>
    </row>
    <row r="1082" spans="1:10" ht="27">
      <c r="A1082" s="11" t="s">
        <v>1068</v>
      </c>
      <c r="B1082" s="8" t="s">
        <v>5</v>
      </c>
      <c r="C1082" s="8" t="s">
        <v>283</v>
      </c>
      <c r="D1082" s="13">
        <v>78079.33</v>
      </c>
      <c r="E1082" s="14" t="s">
        <v>1069</v>
      </c>
      <c r="F1082" s="10" t="s">
        <v>494</v>
      </c>
      <c r="G1082" s="10" t="s">
        <v>5618</v>
      </c>
      <c r="H1082" s="10" t="s">
        <v>3543</v>
      </c>
      <c r="I1082" s="10" t="s">
        <v>3544</v>
      </c>
      <c r="J1082" s="10" t="s">
        <v>3923</v>
      </c>
    </row>
    <row r="1083" spans="1:10" ht="27">
      <c r="A1083" s="11" t="s">
        <v>3149</v>
      </c>
      <c r="B1083" s="8" t="s">
        <v>5</v>
      </c>
      <c r="C1083" s="8" t="s">
        <v>114</v>
      </c>
      <c r="D1083" s="13">
        <v>1900</v>
      </c>
      <c r="E1083" s="14" t="s">
        <v>3148</v>
      </c>
      <c r="F1083" s="10" t="s">
        <v>3723</v>
      </c>
      <c r="G1083" s="10" t="s">
        <v>5775</v>
      </c>
      <c r="H1083" s="10" t="s">
        <v>3534</v>
      </c>
      <c r="I1083" s="10" t="s">
        <v>3535</v>
      </c>
      <c r="J1083" s="10" t="s">
        <v>3722</v>
      </c>
    </row>
    <row r="1084" spans="1:10" ht="27">
      <c r="A1084" s="11" t="s">
        <v>2601</v>
      </c>
      <c r="B1084" s="8" t="s">
        <v>5</v>
      </c>
      <c r="C1084" s="8" t="s">
        <v>114</v>
      </c>
      <c r="D1084" s="13">
        <v>9767</v>
      </c>
      <c r="E1084" s="14" t="s">
        <v>2600</v>
      </c>
      <c r="F1084" s="10" t="s">
        <v>3612</v>
      </c>
      <c r="G1084" s="10" t="s">
        <v>5694</v>
      </c>
      <c r="H1084" s="10" t="s">
        <v>3611</v>
      </c>
      <c r="I1084" s="10" t="s">
        <v>3535</v>
      </c>
      <c r="J1084" s="10" t="s">
        <v>3610</v>
      </c>
    </row>
    <row r="1085" spans="1:10" ht="27">
      <c r="A1085" s="11" t="s">
        <v>3503</v>
      </c>
      <c r="B1085" s="8" t="s">
        <v>5</v>
      </c>
      <c r="C1085" s="8" t="s">
        <v>114</v>
      </c>
      <c r="D1085" s="13">
        <v>53.2</v>
      </c>
      <c r="E1085" s="14" t="s">
        <v>3502</v>
      </c>
      <c r="F1085" s="10" t="s">
        <v>3851</v>
      </c>
      <c r="G1085" s="10" t="s">
        <v>5859</v>
      </c>
      <c r="H1085" s="10" t="s">
        <v>3534</v>
      </c>
      <c r="I1085" s="10" t="s">
        <v>3535</v>
      </c>
      <c r="J1085" s="10" t="s">
        <v>3850</v>
      </c>
    </row>
    <row r="1086" spans="1:10" ht="27">
      <c r="A1086" s="11" t="s">
        <v>2521</v>
      </c>
      <c r="B1086" s="8" t="s">
        <v>5</v>
      </c>
      <c r="C1086" s="8" t="s">
        <v>340</v>
      </c>
      <c r="D1086" s="13">
        <v>19072.580645161288</v>
      </c>
      <c r="E1086" s="14" t="s">
        <v>2522</v>
      </c>
      <c r="F1086" s="10" t="s">
        <v>2523</v>
      </c>
      <c r="G1086" s="10" t="s">
        <v>5544</v>
      </c>
      <c r="H1086" s="10" t="s">
        <v>3534</v>
      </c>
      <c r="I1086" s="10" t="s">
        <v>3535</v>
      </c>
      <c r="J1086" s="10" t="s">
        <v>4007</v>
      </c>
    </row>
    <row r="1087" spans="1:10" ht="27">
      <c r="A1087" s="11" t="s">
        <v>3042</v>
      </c>
      <c r="B1087" s="8" t="s">
        <v>5</v>
      </c>
      <c r="C1087" s="8" t="s">
        <v>114</v>
      </c>
      <c r="D1087" s="13">
        <v>3000</v>
      </c>
      <c r="E1087" s="14" t="s">
        <v>3043</v>
      </c>
      <c r="F1087" s="10" t="s">
        <v>3686</v>
      </c>
      <c r="G1087" s="10" t="s">
        <v>5753</v>
      </c>
      <c r="H1087" s="10" t="s">
        <v>3543</v>
      </c>
      <c r="I1087" s="10" t="s">
        <v>3544</v>
      </c>
      <c r="J1087" s="10" t="s">
        <v>3685</v>
      </c>
    </row>
    <row r="1088" spans="1:10" ht="27">
      <c r="A1088" s="11" t="s">
        <v>3021</v>
      </c>
      <c r="B1088" s="8" t="s">
        <v>5</v>
      </c>
      <c r="C1088" s="8" t="s">
        <v>114</v>
      </c>
      <c r="D1088" s="13">
        <v>3200</v>
      </c>
      <c r="E1088" s="14" t="s">
        <v>3020</v>
      </c>
      <c r="F1088" s="10" t="s">
        <v>3677</v>
      </c>
      <c r="G1088" s="10" t="s">
        <v>5747</v>
      </c>
      <c r="H1088" s="10" t="s">
        <v>3543</v>
      </c>
      <c r="I1088" s="10" t="s">
        <v>3544</v>
      </c>
      <c r="J1088" s="10" t="s">
        <v>3676</v>
      </c>
    </row>
    <row r="1089" spans="1:10" ht="27">
      <c r="A1089" s="11" t="s">
        <v>2351</v>
      </c>
      <c r="B1089" s="8" t="s">
        <v>5</v>
      </c>
      <c r="C1089" s="8" t="s">
        <v>114</v>
      </c>
      <c r="D1089" s="13">
        <v>12505</v>
      </c>
      <c r="E1089" s="14" t="s">
        <v>2352</v>
      </c>
      <c r="F1089" s="10" t="s">
        <v>3589</v>
      </c>
      <c r="G1089" s="10" t="s">
        <v>5679</v>
      </c>
      <c r="H1089" s="10" t="s">
        <v>3587</v>
      </c>
      <c r="I1089" s="10" t="s">
        <v>3588</v>
      </c>
      <c r="J1089" s="10" t="s">
        <v>3586</v>
      </c>
    </row>
    <row r="1090" spans="1:10" ht="27">
      <c r="A1090" s="11" t="s">
        <v>3230</v>
      </c>
      <c r="B1090" s="8" t="s">
        <v>5</v>
      </c>
      <c r="C1090" s="8" t="s">
        <v>114</v>
      </c>
      <c r="D1090" s="13">
        <v>1213</v>
      </c>
      <c r="E1090" s="14" t="s">
        <v>3229</v>
      </c>
      <c r="F1090" s="10" t="s">
        <v>3756</v>
      </c>
      <c r="G1090" s="10" t="s">
        <v>5794</v>
      </c>
      <c r="H1090" s="10" t="s">
        <v>3755</v>
      </c>
      <c r="I1090" s="10" t="s">
        <v>3649</v>
      </c>
      <c r="J1090" s="10" t="s">
        <v>3754</v>
      </c>
    </row>
    <row r="1091" spans="1:10" ht="27">
      <c r="A1091" s="11" t="s">
        <v>3461</v>
      </c>
      <c r="B1091" s="8" t="s">
        <v>5</v>
      </c>
      <c r="C1091" s="8" t="s">
        <v>678</v>
      </c>
      <c r="D1091" s="13">
        <v>120</v>
      </c>
      <c r="E1091" s="14" t="s">
        <v>3460</v>
      </c>
      <c r="F1091" s="10" t="s">
        <v>4114</v>
      </c>
      <c r="G1091" s="10" t="s">
        <v>5851</v>
      </c>
      <c r="H1091" s="10" t="s">
        <v>4113</v>
      </c>
      <c r="I1091" s="10" t="s">
        <v>3584</v>
      </c>
      <c r="J1091" s="10" t="s">
        <v>4112</v>
      </c>
    </row>
    <row r="1092" spans="1:10" ht="27">
      <c r="A1092" s="11" t="s">
        <v>3331</v>
      </c>
      <c r="B1092" s="8" t="s">
        <v>5</v>
      </c>
      <c r="C1092" s="8" t="s">
        <v>114</v>
      </c>
      <c r="D1092" s="13">
        <v>578</v>
      </c>
      <c r="E1092" s="14" t="s">
        <v>3332</v>
      </c>
      <c r="F1092" s="10" t="s">
        <v>3804</v>
      </c>
      <c r="G1092" s="10" t="s">
        <v>5821</v>
      </c>
      <c r="H1092" s="10" t="s">
        <v>3543</v>
      </c>
      <c r="I1092" s="10" t="s">
        <v>3544</v>
      </c>
      <c r="J1092" s="10" t="s">
        <v>3803</v>
      </c>
    </row>
    <row r="1093" spans="1:10" ht="27">
      <c r="A1093" s="11" t="s">
        <v>1149</v>
      </c>
      <c r="B1093" s="8" t="s">
        <v>5</v>
      </c>
      <c r="C1093" s="8" t="s">
        <v>283</v>
      </c>
      <c r="D1093" s="13">
        <v>60260.71</v>
      </c>
      <c r="E1093" s="14" t="s">
        <v>1148</v>
      </c>
      <c r="F1093" s="10" t="s">
        <v>1150</v>
      </c>
      <c r="G1093" s="10" t="s">
        <v>5629</v>
      </c>
      <c r="H1093" s="10" t="s">
        <v>3934</v>
      </c>
      <c r="I1093" s="10" t="s">
        <v>3691</v>
      </c>
      <c r="J1093" s="10" t="s">
        <v>3933</v>
      </c>
    </row>
    <row r="1094" spans="1:10" ht="27">
      <c r="A1094" s="11" t="s">
        <v>1604</v>
      </c>
      <c r="B1094" s="8" t="s">
        <v>5</v>
      </c>
      <c r="C1094" s="8" t="s">
        <v>283</v>
      </c>
      <c r="D1094" s="13">
        <v>25200</v>
      </c>
      <c r="E1094" s="14" t="s">
        <v>1603</v>
      </c>
      <c r="F1094" s="10" t="s">
        <v>1605</v>
      </c>
      <c r="G1094" s="10" t="s">
        <v>5651</v>
      </c>
      <c r="H1094" s="10" t="s">
        <v>3828</v>
      </c>
      <c r="I1094" s="10" t="s">
        <v>3535</v>
      </c>
      <c r="J1094" s="10" t="s">
        <v>3953</v>
      </c>
    </row>
    <row r="1095" spans="1:10" ht="27">
      <c r="A1095" s="11" t="s">
        <v>3422</v>
      </c>
      <c r="B1095" s="8" t="s">
        <v>5</v>
      </c>
      <c r="C1095" s="8" t="s">
        <v>678</v>
      </c>
      <c r="D1095" s="13">
        <v>209.5</v>
      </c>
      <c r="E1095" s="14" t="s">
        <v>3421</v>
      </c>
      <c r="F1095" s="10" t="s">
        <v>4103</v>
      </c>
      <c r="G1095" s="10" t="s">
        <v>5842</v>
      </c>
      <c r="H1095" s="10" t="s">
        <v>3755</v>
      </c>
      <c r="I1095" s="10" t="s">
        <v>3649</v>
      </c>
      <c r="J1095" s="10" t="s">
        <v>3754</v>
      </c>
    </row>
    <row r="1096" spans="1:10" ht="27">
      <c r="A1096" s="11" t="s">
        <v>3134</v>
      </c>
      <c r="B1096" s="8" t="s">
        <v>5</v>
      </c>
      <c r="C1096" s="8" t="s">
        <v>114</v>
      </c>
      <c r="D1096" s="13">
        <v>2000</v>
      </c>
      <c r="E1096" s="14" t="s">
        <v>3133</v>
      </c>
      <c r="F1096" s="10" t="s">
        <v>3718</v>
      </c>
      <c r="G1096" s="10" t="s">
        <v>5773</v>
      </c>
      <c r="H1096" s="10" t="s">
        <v>3663</v>
      </c>
      <c r="I1096" s="10" t="s">
        <v>3588</v>
      </c>
      <c r="J1096" s="10" t="s">
        <v>3717</v>
      </c>
    </row>
    <row r="1097" spans="1:10" ht="27">
      <c r="A1097" s="11" t="s">
        <v>3045</v>
      </c>
      <c r="B1097" s="8" t="s">
        <v>5</v>
      </c>
      <c r="C1097" s="8" t="s">
        <v>341</v>
      </c>
      <c r="D1097" s="13">
        <v>3000</v>
      </c>
      <c r="E1097" s="14" t="s">
        <v>3044</v>
      </c>
      <c r="F1097" s="10" t="s">
        <v>3998</v>
      </c>
      <c r="G1097" s="10" t="s">
        <v>5724</v>
      </c>
      <c r="H1097" s="10" t="s">
        <v>3985</v>
      </c>
      <c r="I1097" s="10" t="s">
        <v>3792</v>
      </c>
      <c r="J1097" s="10" t="s">
        <v>3991</v>
      </c>
    </row>
    <row r="1098" spans="1:10" ht="27">
      <c r="A1098" s="11" t="s">
        <v>3294</v>
      </c>
      <c r="B1098" s="8" t="s">
        <v>5</v>
      </c>
      <c r="C1098" s="8" t="s">
        <v>114</v>
      </c>
      <c r="D1098" s="13">
        <v>737.1</v>
      </c>
      <c r="E1098" s="14" t="s">
        <v>3293</v>
      </c>
      <c r="F1098" s="10" t="s">
        <v>3780</v>
      </c>
      <c r="G1098" s="10" t="s">
        <v>5809</v>
      </c>
      <c r="H1098" s="10" t="s">
        <v>3534</v>
      </c>
      <c r="I1098" s="10" t="s">
        <v>3535</v>
      </c>
      <c r="J1098" s="10" t="s">
        <v>3779</v>
      </c>
    </row>
    <row r="1099" spans="1:10" ht="27">
      <c r="A1099" s="11" t="s">
        <v>2824</v>
      </c>
      <c r="B1099" s="8" t="s">
        <v>5</v>
      </c>
      <c r="C1099" s="8" t="s">
        <v>114</v>
      </c>
      <c r="D1099" s="13">
        <v>7525</v>
      </c>
      <c r="E1099" s="14" t="s">
        <v>2823</v>
      </c>
      <c r="F1099" s="10" t="s">
        <v>3623</v>
      </c>
      <c r="G1099" s="10" t="s">
        <v>5705</v>
      </c>
      <c r="H1099" s="10" t="s">
        <v>3534</v>
      </c>
      <c r="I1099" s="10" t="s">
        <v>3535</v>
      </c>
      <c r="J1099" s="10" t="s">
        <v>3622</v>
      </c>
    </row>
    <row r="1100" spans="1:10" ht="27">
      <c r="A1100" s="11" t="s">
        <v>3324</v>
      </c>
      <c r="B1100" s="8" t="s">
        <v>5</v>
      </c>
      <c r="C1100" s="8" t="s">
        <v>114</v>
      </c>
      <c r="D1100" s="13">
        <v>595</v>
      </c>
      <c r="E1100" s="14" t="s">
        <v>3323</v>
      </c>
      <c r="F1100" s="10" t="s">
        <v>3799</v>
      </c>
      <c r="G1100" s="10" t="s">
        <v>5819</v>
      </c>
      <c r="H1100" s="10" t="s">
        <v>3602</v>
      </c>
      <c r="I1100" s="10" t="s">
        <v>3551</v>
      </c>
      <c r="J1100" s="10" t="s">
        <v>3798</v>
      </c>
    </row>
    <row r="1101" spans="1:10" ht="27">
      <c r="A1101" s="11" t="s">
        <v>725</v>
      </c>
      <c r="B1101" s="8" t="s">
        <v>5</v>
      </c>
      <c r="C1101" s="8" t="s">
        <v>283</v>
      </c>
      <c r="D1101" s="13">
        <v>370465.24</v>
      </c>
      <c r="E1101" s="14" t="s">
        <v>724</v>
      </c>
      <c r="F1101" s="10" t="s">
        <v>726</v>
      </c>
      <c r="G1101" s="10" t="s">
        <v>5581</v>
      </c>
      <c r="H1101" s="10" t="s">
        <v>3534</v>
      </c>
      <c r="I1101" s="10" t="s">
        <v>3535</v>
      </c>
      <c r="J1101" s="10" t="s">
        <v>3888</v>
      </c>
    </row>
    <row r="1102" spans="1:10" ht="27">
      <c r="A1102" s="11" t="s">
        <v>2515</v>
      </c>
      <c r="B1102" s="8" t="s">
        <v>5</v>
      </c>
      <c r="C1102" s="8" t="s">
        <v>340</v>
      </c>
      <c r="D1102" s="13">
        <v>13587.1</v>
      </c>
      <c r="E1102" s="14" t="s">
        <v>2516</v>
      </c>
      <c r="F1102" s="10" t="s">
        <v>2517</v>
      </c>
      <c r="G1102" s="10" t="s">
        <v>5547</v>
      </c>
      <c r="H1102" s="10" t="s">
        <v>3534</v>
      </c>
      <c r="I1102" s="10" t="s">
        <v>3535</v>
      </c>
      <c r="J1102" s="10" t="s">
        <v>4006</v>
      </c>
    </row>
    <row r="1103" spans="1:10" ht="27">
      <c r="A1103" s="11" t="s">
        <v>930</v>
      </c>
      <c r="B1103" s="8" t="s">
        <v>5</v>
      </c>
      <c r="C1103" s="8" t="s">
        <v>283</v>
      </c>
      <c r="D1103" s="13">
        <v>145471.28000000006</v>
      </c>
      <c r="E1103" s="14" t="s">
        <v>931</v>
      </c>
      <c r="F1103" s="10" t="s">
        <v>932</v>
      </c>
      <c r="G1103" s="10" t="s">
        <v>5609</v>
      </c>
      <c r="H1103" s="10" t="s">
        <v>3543</v>
      </c>
      <c r="I1103" s="10" t="s">
        <v>3544</v>
      </c>
      <c r="J1103" s="10" t="s">
        <v>3915</v>
      </c>
    </row>
    <row r="1104" spans="1:10" ht="27">
      <c r="A1104" s="11" t="s">
        <v>3373</v>
      </c>
      <c r="B1104" s="8" t="s">
        <v>5</v>
      </c>
      <c r="C1104" s="8" t="s">
        <v>114</v>
      </c>
      <c r="D1104" s="13">
        <v>418.6</v>
      </c>
      <c r="E1104" s="14" t="s">
        <v>3372</v>
      </c>
      <c r="F1104" s="10" t="s">
        <v>3819</v>
      </c>
      <c r="G1104" s="10" t="s">
        <v>4985</v>
      </c>
      <c r="H1104" s="10" t="s">
        <v>3818</v>
      </c>
      <c r="I1104" s="10" t="s">
        <v>3544</v>
      </c>
      <c r="J1104" s="10" t="s">
        <v>3817</v>
      </c>
    </row>
    <row r="1105" spans="1:10" ht="27">
      <c r="A1105" s="11" t="s">
        <v>880</v>
      </c>
      <c r="B1105" s="8" t="s">
        <v>5</v>
      </c>
      <c r="C1105" s="8" t="s">
        <v>283</v>
      </c>
      <c r="D1105" s="13">
        <v>168445</v>
      </c>
      <c r="E1105" s="14" t="s">
        <v>879</v>
      </c>
      <c r="F1105" s="10" t="s">
        <v>853</v>
      </c>
      <c r="G1105" s="10" t="s">
        <v>5602</v>
      </c>
      <c r="H1105" s="10" t="s">
        <v>3905</v>
      </c>
      <c r="I1105" s="10" t="s">
        <v>3535</v>
      </c>
      <c r="J1105" s="10" t="s">
        <v>3904</v>
      </c>
    </row>
    <row r="1106" spans="1:10" ht="27">
      <c r="A1106" s="11" t="s">
        <v>2591</v>
      </c>
      <c r="B1106" s="8" t="s">
        <v>5</v>
      </c>
      <c r="C1106" s="8" t="s">
        <v>114</v>
      </c>
      <c r="D1106" s="13">
        <v>9878.4699999999993</v>
      </c>
      <c r="E1106" s="14" t="s">
        <v>2590</v>
      </c>
      <c r="F1106" s="10" t="s">
        <v>3609</v>
      </c>
      <c r="G1106" s="10" t="s">
        <v>5693</v>
      </c>
      <c r="H1106" s="10" t="s">
        <v>3607</v>
      </c>
      <c r="I1106" s="10" t="s">
        <v>3608</v>
      </c>
      <c r="J1106" s="10" t="s">
        <v>3606</v>
      </c>
    </row>
    <row r="1107" spans="1:10" ht="27">
      <c r="A1107" s="11" t="s">
        <v>1462</v>
      </c>
      <c r="B1107" s="8" t="s">
        <v>5</v>
      </c>
      <c r="C1107" s="8" t="s">
        <v>283</v>
      </c>
      <c r="D1107" s="13">
        <v>30487.010000000009</v>
      </c>
      <c r="E1107" s="14" t="s">
        <v>1461</v>
      </c>
      <c r="F1107" s="10" t="s">
        <v>1463</v>
      </c>
      <c r="G1107" s="10" t="s">
        <v>5647</v>
      </c>
      <c r="H1107" s="10" t="s">
        <v>3534</v>
      </c>
      <c r="I1107" s="10" t="s">
        <v>3535</v>
      </c>
      <c r="J1107" s="10" t="s">
        <v>3949</v>
      </c>
    </row>
    <row r="1108" spans="1:10" ht="27">
      <c r="A1108" s="11" t="s">
        <v>3182</v>
      </c>
      <c r="B1108" s="8" t="s">
        <v>5</v>
      </c>
      <c r="C1108" s="8" t="s">
        <v>114</v>
      </c>
      <c r="D1108" s="13">
        <v>1533.34</v>
      </c>
      <c r="E1108" s="14" t="s">
        <v>3181</v>
      </c>
      <c r="F1108" s="10" t="s">
        <v>3734</v>
      </c>
      <c r="G1108" s="10" t="s">
        <v>5783</v>
      </c>
      <c r="H1108" s="10" t="s">
        <v>3703</v>
      </c>
      <c r="I1108" s="10" t="s">
        <v>3704</v>
      </c>
      <c r="J1108" s="10" t="s">
        <v>3733</v>
      </c>
    </row>
    <row r="1109" spans="1:10" ht="27">
      <c r="A1109" s="11" t="s">
        <v>1396</v>
      </c>
      <c r="B1109" s="8" t="s">
        <v>5</v>
      </c>
      <c r="C1109" s="8" t="s">
        <v>283</v>
      </c>
      <c r="D1109" s="13">
        <v>34774.33</v>
      </c>
      <c r="E1109" s="14" t="s">
        <v>1395</v>
      </c>
      <c r="F1109" s="10" t="s">
        <v>1397</v>
      </c>
      <c r="G1109" s="10" t="s">
        <v>5640</v>
      </c>
      <c r="H1109" s="10" t="s">
        <v>3543</v>
      </c>
      <c r="I1109" s="10" t="s">
        <v>3544</v>
      </c>
      <c r="J1109" s="10" t="s">
        <v>3946</v>
      </c>
    </row>
    <row r="1110" spans="1:10" ht="27">
      <c r="A1110" s="11" t="s">
        <v>3237</v>
      </c>
      <c r="B1110" s="8" t="s">
        <v>5</v>
      </c>
      <c r="C1110" s="8" t="s">
        <v>114</v>
      </c>
      <c r="D1110" s="13">
        <v>1070</v>
      </c>
      <c r="E1110" s="14" t="s">
        <v>3236</v>
      </c>
      <c r="F1110" s="10" t="s">
        <v>3759</v>
      </c>
      <c r="G1110" s="10" t="s">
        <v>5795</v>
      </c>
      <c r="H1110" s="10" t="s">
        <v>3758</v>
      </c>
      <c r="I1110" s="10" t="s">
        <v>3649</v>
      </c>
      <c r="J1110" s="10" t="s">
        <v>3757</v>
      </c>
    </row>
    <row r="1111" spans="1:10" ht="27">
      <c r="A1111" s="11" t="s">
        <v>2875</v>
      </c>
      <c r="B1111" s="8" t="s">
        <v>5</v>
      </c>
      <c r="C1111" s="8" t="s">
        <v>283</v>
      </c>
      <c r="D1111" s="13">
        <v>6000</v>
      </c>
      <c r="E1111" s="14" t="s">
        <v>2876</v>
      </c>
      <c r="F1111" s="10" t="s">
        <v>3968</v>
      </c>
      <c r="G1111" s="10" t="s">
        <v>5713</v>
      </c>
      <c r="H1111" s="10" t="s">
        <v>3534</v>
      </c>
      <c r="I1111" s="10" t="s">
        <v>3535</v>
      </c>
      <c r="J1111" s="10" t="s">
        <v>3967</v>
      </c>
    </row>
    <row r="1112" spans="1:10" ht="27">
      <c r="A1112" s="11" t="s">
        <v>1758</v>
      </c>
      <c r="B1112" s="8" t="s">
        <v>5</v>
      </c>
      <c r="C1112" s="8" t="s">
        <v>283</v>
      </c>
      <c r="D1112" s="13">
        <v>21360</v>
      </c>
      <c r="E1112" s="14" t="s">
        <v>1757</v>
      </c>
      <c r="F1112" s="10" t="s">
        <v>1759</v>
      </c>
      <c r="G1112" s="10" t="s">
        <v>5658</v>
      </c>
      <c r="H1112" s="10" t="s">
        <v>3956</v>
      </c>
      <c r="I1112" s="10" t="s">
        <v>3691</v>
      </c>
      <c r="J1112" s="10" t="s">
        <v>3955</v>
      </c>
    </row>
    <row r="1113" spans="1:10" ht="27">
      <c r="A1113" s="11" t="s">
        <v>1260</v>
      </c>
      <c r="B1113" s="8" t="s">
        <v>5</v>
      </c>
      <c r="C1113" s="8" t="s">
        <v>283</v>
      </c>
      <c r="D1113" s="13">
        <v>43981</v>
      </c>
      <c r="E1113" s="14" t="s">
        <v>1261</v>
      </c>
      <c r="F1113" s="10" t="s">
        <v>1262</v>
      </c>
      <c r="G1113" s="10" t="s">
        <v>5636</v>
      </c>
      <c r="H1113" s="10" t="s">
        <v>3922</v>
      </c>
      <c r="I1113" s="10" t="s">
        <v>3588</v>
      </c>
      <c r="J1113" s="10" t="s">
        <v>3944</v>
      </c>
    </row>
    <row r="1114" spans="1:10" ht="27">
      <c r="A1114" s="11" t="s">
        <v>1203</v>
      </c>
      <c r="B1114" s="8" t="s">
        <v>5</v>
      </c>
      <c r="C1114" s="8" t="s">
        <v>283</v>
      </c>
      <c r="D1114" s="13">
        <v>52827.839999999997</v>
      </c>
      <c r="E1114" s="14" t="s">
        <v>1202</v>
      </c>
      <c r="F1114" s="10" t="s">
        <v>1204</v>
      </c>
      <c r="G1114" s="10" t="s">
        <v>5632</v>
      </c>
      <c r="H1114" s="10" t="s">
        <v>3939</v>
      </c>
      <c r="I1114" s="10" t="s">
        <v>3649</v>
      </c>
      <c r="J1114" s="10" t="s">
        <v>3938</v>
      </c>
    </row>
    <row r="1115" spans="1:10" ht="27">
      <c r="A1115" s="11" t="s">
        <v>3420</v>
      </c>
      <c r="B1115" s="8" t="s">
        <v>5</v>
      </c>
      <c r="C1115" s="8" t="s">
        <v>114</v>
      </c>
      <c r="D1115" s="13">
        <v>210</v>
      </c>
      <c r="E1115" s="14" t="s">
        <v>3419</v>
      </c>
      <c r="F1115" s="10" t="s">
        <v>3837</v>
      </c>
      <c r="G1115" s="10" t="s">
        <v>5841</v>
      </c>
      <c r="H1115" s="10" t="s">
        <v>3543</v>
      </c>
      <c r="I1115" s="10" t="s">
        <v>3544</v>
      </c>
      <c r="J1115" s="10" t="s">
        <v>3836</v>
      </c>
    </row>
    <row r="1116" spans="1:10" ht="27">
      <c r="A1116" s="11" t="s">
        <v>3067</v>
      </c>
      <c r="B1116" s="8" t="s">
        <v>5</v>
      </c>
      <c r="C1116" s="8" t="s">
        <v>678</v>
      </c>
      <c r="D1116" s="13">
        <v>2704</v>
      </c>
      <c r="E1116" s="14" t="s">
        <v>3066</v>
      </c>
      <c r="F1116" s="10"/>
      <c r="G1116" s="10" t="s">
        <v>5758</v>
      </c>
      <c r="H1116" s="10" t="s">
        <v>3534</v>
      </c>
      <c r="I1116" s="10" t="s">
        <v>3535</v>
      </c>
      <c r="J1116" s="10" t="s">
        <v>4131</v>
      </c>
    </row>
    <row r="1117" spans="1:10">
      <c r="A1117" s="11" t="s">
        <v>861</v>
      </c>
      <c r="B1117" s="8" t="s">
        <v>5</v>
      </c>
      <c r="C1117" s="8" t="s">
        <v>45</v>
      </c>
      <c r="D1117" s="13">
        <v>28000</v>
      </c>
      <c r="E1117" s="14" t="s">
        <v>860</v>
      </c>
      <c r="F1117" s="10" t="s">
        <v>862</v>
      </c>
      <c r="G1117" s="10" t="s">
        <v>5599</v>
      </c>
      <c r="H1117" s="10" t="s">
        <v>3534</v>
      </c>
      <c r="I1117" s="10" t="s">
        <v>3535</v>
      </c>
      <c r="J1117" s="10" t="s">
        <v>3539</v>
      </c>
    </row>
    <row r="1118" spans="1:10" ht="27">
      <c r="A1118" s="11" t="s">
        <v>2112</v>
      </c>
      <c r="B1118" s="8" t="s">
        <v>5</v>
      </c>
      <c r="C1118" s="8" t="s">
        <v>283</v>
      </c>
      <c r="D1118" s="13">
        <v>15851.69</v>
      </c>
      <c r="E1118" s="14" t="s">
        <v>2113</v>
      </c>
      <c r="F1118" s="10" t="s">
        <v>2114</v>
      </c>
      <c r="G1118" s="10" t="s">
        <v>5672</v>
      </c>
      <c r="H1118" s="10" t="s">
        <v>3960</v>
      </c>
      <c r="I1118" s="10" t="s">
        <v>3691</v>
      </c>
      <c r="J1118" s="10" t="s">
        <v>3959</v>
      </c>
    </row>
    <row r="1119" spans="1:10" ht="27">
      <c r="A1119" s="11" t="s">
        <v>3322</v>
      </c>
      <c r="B1119" s="8" t="s">
        <v>5</v>
      </c>
      <c r="C1119" s="8" t="s">
        <v>114</v>
      </c>
      <c r="D1119" s="13">
        <v>600</v>
      </c>
      <c r="E1119" s="14" t="s">
        <v>3321</v>
      </c>
      <c r="F1119" s="10" t="s">
        <v>3797</v>
      </c>
      <c r="G1119" s="10" t="s">
        <v>5818</v>
      </c>
      <c r="H1119" s="10" t="s">
        <v>3795</v>
      </c>
      <c r="I1119" s="10" t="s">
        <v>3796</v>
      </c>
      <c r="J1119" s="10" t="s">
        <v>3794</v>
      </c>
    </row>
    <row r="1120" spans="1:10" ht="27">
      <c r="A1120" s="11" t="s">
        <v>1230</v>
      </c>
      <c r="B1120" s="8" t="s">
        <v>5</v>
      </c>
      <c r="C1120" s="8" t="s">
        <v>283</v>
      </c>
      <c r="D1120" s="13">
        <v>46970</v>
      </c>
      <c r="E1120" s="14" t="s">
        <v>1229</v>
      </c>
      <c r="F1120" s="10" t="s">
        <v>1231</v>
      </c>
      <c r="G1120" s="10" t="s">
        <v>5634</v>
      </c>
      <c r="H1120" s="10" t="s">
        <v>3543</v>
      </c>
      <c r="I1120" s="10" t="s">
        <v>3544</v>
      </c>
      <c r="J1120" s="10" t="s">
        <v>3942</v>
      </c>
    </row>
    <row r="1121" spans="1:10" ht="27">
      <c r="A1121" s="11" t="s">
        <v>846</v>
      </c>
      <c r="B1121" s="8" t="s">
        <v>5</v>
      </c>
      <c r="C1121" s="8" t="s">
        <v>283</v>
      </c>
      <c r="D1121" s="13">
        <v>192018.74000000002</v>
      </c>
      <c r="E1121" s="14" t="s">
        <v>845</v>
      </c>
      <c r="F1121" s="10" t="s">
        <v>847</v>
      </c>
      <c r="G1121" s="10" t="s">
        <v>5595</v>
      </c>
      <c r="H1121" s="10" t="s">
        <v>3896</v>
      </c>
      <c r="I1121" s="10" t="s">
        <v>3649</v>
      </c>
      <c r="J1121" s="10" t="s">
        <v>3895</v>
      </c>
    </row>
    <row r="1122" spans="1:10" ht="27">
      <c r="A1122" s="11" t="s">
        <v>3189</v>
      </c>
      <c r="B1122" s="8" t="s">
        <v>5</v>
      </c>
      <c r="C1122" s="8" t="s">
        <v>114</v>
      </c>
      <c r="D1122" s="13">
        <v>1500</v>
      </c>
      <c r="E1122" s="14" t="s">
        <v>3190</v>
      </c>
      <c r="F1122" s="10" t="s">
        <v>3740</v>
      </c>
      <c r="G1122" s="10" t="s">
        <v>5786</v>
      </c>
      <c r="H1122" s="10" t="s">
        <v>3534</v>
      </c>
      <c r="I1122" s="10" t="s">
        <v>3535</v>
      </c>
      <c r="J1122" s="10" t="s">
        <v>3739</v>
      </c>
    </row>
    <row r="1123" spans="1:10">
      <c r="A1123" s="11" t="s">
        <v>2955</v>
      </c>
      <c r="B1123" s="8" t="s">
        <v>5</v>
      </c>
      <c r="C1123" s="8" t="s">
        <v>924</v>
      </c>
      <c r="D1123" s="13">
        <v>4200</v>
      </c>
      <c r="E1123" s="14" t="s">
        <v>2954</v>
      </c>
      <c r="F1123" s="10" t="s">
        <v>2956</v>
      </c>
      <c r="G1123" s="10" t="s">
        <v>5732</v>
      </c>
      <c r="H1123" s="10" t="s">
        <v>3534</v>
      </c>
      <c r="I1123" s="10" t="s">
        <v>3535</v>
      </c>
      <c r="J1123" s="10" t="s">
        <v>4012</v>
      </c>
    </row>
    <row r="1124" spans="1:10" ht="27">
      <c r="A1124" s="11" t="s">
        <v>828</v>
      </c>
      <c r="B1124" s="8" t="s">
        <v>5</v>
      </c>
      <c r="C1124" s="8" t="s">
        <v>283</v>
      </c>
      <c r="D1124" s="13">
        <v>209300.56000000006</v>
      </c>
      <c r="E1124" s="14" t="s">
        <v>827</v>
      </c>
      <c r="F1124" s="10" t="s">
        <v>829</v>
      </c>
      <c r="G1124" s="10" t="s">
        <v>5593</v>
      </c>
      <c r="H1124" s="10" t="s">
        <v>3894</v>
      </c>
      <c r="I1124" s="10" t="s">
        <v>3551</v>
      </c>
      <c r="J1124" s="10" t="s">
        <v>3893</v>
      </c>
    </row>
    <row r="1125" spans="1:10" ht="27">
      <c r="A1125" s="11" t="s">
        <v>1917</v>
      </c>
      <c r="B1125" s="8" t="s">
        <v>5</v>
      </c>
      <c r="C1125" s="8" t="s">
        <v>678</v>
      </c>
      <c r="D1125" s="13">
        <v>18316.82</v>
      </c>
      <c r="E1125" s="14" t="s">
        <v>1918</v>
      </c>
      <c r="F1125" s="10" t="s">
        <v>4025</v>
      </c>
      <c r="G1125" s="10" t="s">
        <v>5665</v>
      </c>
      <c r="H1125" s="10" t="s">
        <v>3534</v>
      </c>
      <c r="I1125" s="10" t="s">
        <v>3535</v>
      </c>
      <c r="J1125" s="10" t="s">
        <v>4024</v>
      </c>
    </row>
    <row r="1126" spans="1:10" ht="27">
      <c r="A1126" s="11" t="s">
        <v>3319</v>
      </c>
      <c r="B1126" s="8" t="s">
        <v>5</v>
      </c>
      <c r="C1126" s="8" t="s">
        <v>114</v>
      </c>
      <c r="D1126" s="13">
        <v>600</v>
      </c>
      <c r="E1126" s="14" t="s">
        <v>3320</v>
      </c>
      <c r="F1126" s="10" t="s">
        <v>3793</v>
      </c>
      <c r="G1126" s="10" t="s">
        <v>5817</v>
      </c>
      <c r="H1126" s="10" t="s">
        <v>3791</v>
      </c>
      <c r="I1126" s="10" t="s">
        <v>3792</v>
      </c>
      <c r="J1126" s="10" t="s">
        <v>3790</v>
      </c>
    </row>
    <row r="1127" spans="1:10" ht="27">
      <c r="A1127" s="11" t="s">
        <v>2574</v>
      </c>
      <c r="B1127" s="8" t="s">
        <v>5</v>
      </c>
      <c r="C1127" s="8" t="s">
        <v>114</v>
      </c>
      <c r="D1127" s="13">
        <v>10000.01</v>
      </c>
      <c r="E1127" s="14" t="s">
        <v>2573</v>
      </c>
      <c r="F1127" s="10" t="s">
        <v>3600</v>
      </c>
      <c r="G1127" s="10" t="s">
        <v>5689</v>
      </c>
      <c r="H1127" s="10" t="s">
        <v>3534</v>
      </c>
      <c r="I1127" s="10" t="s">
        <v>3535</v>
      </c>
      <c r="J1127" s="10" t="s">
        <v>3599</v>
      </c>
    </row>
    <row r="1128" spans="1:10" ht="27">
      <c r="A1128" s="11" t="s">
        <v>2885</v>
      </c>
      <c r="B1128" s="8" t="s">
        <v>5</v>
      </c>
      <c r="C1128" s="8" t="s">
        <v>114</v>
      </c>
      <c r="D1128" s="13">
        <v>5900</v>
      </c>
      <c r="E1128" s="14" t="s">
        <v>2884</v>
      </c>
      <c r="F1128" s="10"/>
      <c r="G1128" s="10" t="s">
        <v>5717</v>
      </c>
      <c r="H1128" s="10" t="s">
        <v>3534</v>
      </c>
      <c r="I1128" s="10" t="s">
        <v>3535</v>
      </c>
      <c r="J1128" s="10" t="s">
        <v>4122</v>
      </c>
    </row>
    <row r="1129" spans="1:10" ht="27">
      <c r="A1129" s="11" t="s">
        <v>2839</v>
      </c>
      <c r="B1129" s="8" t="s">
        <v>5</v>
      </c>
      <c r="C1129" s="8" t="s">
        <v>678</v>
      </c>
      <c r="D1129" s="13">
        <v>7200</v>
      </c>
      <c r="E1129" s="14" t="s">
        <v>2838</v>
      </c>
      <c r="F1129" s="10"/>
      <c r="G1129" s="10" t="s">
        <v>5707</v>
      </c>
      <c r="H1129" s="10" t="s">
        <v>3534</v>
      </c>
      <c r="I1129" s="10" t="s">
        <v>3535</v>
      </c>
      <c r="J1129" s="10" t="s">
        <v>4047</v>
      </c>
    </row>
    <row r="1130" spans="1:10" ht="27">
      <c r="A1130" s="11" t="s">
        <v>480</v>
      </c>
      <c r="B1130" s="8" t="s">
        <v>5</v>
      </c>
      <c r="C1130" s="8" t="s">
        <v>283</v>
      </c>
      <c r="D1130" s="13">
        <v>807856.84000000008</v>
      </c>
      <c r="E1130" s="14" t="s">
        <v>481</v>
      </c>
      <c r="F1130" s="10" t="s">
        <v>482</v>
      </c>
      <c r="G1130" s="10" t="s">
        <v>5564</v>
      </c>
      <c r="H1130" s="10" t="s">
        <v>3870</v>
      </c>
      <c r="I1130" s="10" t="s">
        <v>3649</v>
      </c>
      <c r="J1130" s="10" t="s">
        <v>3869</v>
      </c>
    </row>
    <row r="1131" spans="1:10" ht="27">
      <c r="A1131" s="11" t="s">
        <v>3192</v>
      </c>
      <c r="B1131" s="8" t="s">
        <v>5</v>
      </c>
      <c r="C1131" s="8" t="s">
        <v>114</v>
      </c>
      <c r="D1131" s="13">
        <v>1500</v>
      </c>
      <c r="E1131" s="14" t="s">
        <v>3191</v>
      </c>
      <c r="F1131" s="10" t="s">
        <v>3742</v>
      </c>
      <c r="G1131" s="10" t="s">
        <v>5785</v>
      </c>
      <c r="H1131" s="10" t="s">
        <v>3577</v>
      </c>
      <c r="I1131" s="10" t="s">
        <v>3578</v>
      </c>
      <c r="J1131" s="10" t="s">
        <v>3741</v>
      </c>
    </row>
    <row r="1132" spans="1:10" ht="27">
      <c r="A1132" s="11" t="s">
        <v>1973</v>
      </c>
      <c r="B1132" s="8" t="s">
        <v>5</v>
      </c>
      <c r="C1132" s="8" t="s">
        <v>114</v>
      </c>
      <c r="D1132" s="13">
        <v>17750</v>
      </c>
      <c r="E1132" s="14" t="s">
        <v>1972</v>
      </c>
      <c r="F1132" s="10" t="s">
        <v>3573</v>
      </c>
      <c r="G1132" s="10" t="s">
        <v>5668</v>
      </c>
      <c r="H1132" s="10" t="s">
        <v>3534</v>
      </c>
      <c r="I1132" s="10" t="s">
        <v>3535</v>
      </c>
      <c r="J1132" s="10" t="s">
        <v>3572</v>
      </c>
    </row>
    <row r="1133" spans="1:10" ht="27">
      <c r="A1133" s="11" t="s">
        <v>3063</v>
      </c>
      <c r="B1133" s="8" t="s">
        <v>5</v>
      </c>
      <c r="C1133" s="8" t="s">
        <v>340</v>
      </c>
      <c r="D1133" s="13">
        <v>2780</v>
      </c>
      <c r="E1133" s="14" t="s">
        <v>3062</v>
      </c>
      <c r="F1133" s="10" t="s">
        <v>4065</v>
      </c>
      <c r="G1133" s="10" t="s">
        <v>5552</v>
      </c>
      <c r="H1133" s="10" t="s">
        <v>3543</v>
      </c>
      <c r="I1133" s="10" t="s">
        <v>3544</v>
      </c>
      <c r="J1133" s="10" t="s">
        <v>3745</v>
      </c>
    </row>
    <row r="1134" spans="1:10" ht="27">
      <c r="A1134" s="11" t="s">
        <v>1063</v>
      </c>
      <c r="B1134" s="8" t="s">
        <v>5</v>
      </c>
      <c r="C1134" s="8" t="s">
        <v>283</v>
      </c>
      <c r="D1134" s="13">
        <v>79037.010000000009</v>
      </c>
      <c r="E1134" s="14" t="s">
        <v>1062</v>
      </c>
      <c r="F1134" s="10" t="s">
        <v>1064</v>
      </c>
      <c r="G1134" s="10" t="s">
        <v>5617</v>
      </c>
      <c r="H1134" s="10" t="s">
        <v>3922</v>
      </c>
      <c r="I1134" s="10" t="s">
        <v>3588</v>
      </c>
      <c r="J1134" s="10" t="s">
        <v>3921</v>
      </c>
    </row>
    <row r="1135" spans="1:10" ht="27">
      <c r="A1135" s="11" t="s">
        <v>635</v>
      </c>
      <c r="B1135" s="8" t="s">
        <v>5</v>
      </c>
      <c r="C1135" s="8" t="s">
        <v>283</v>
      </c>
      <c r="D1135" s="13">
        <v>613679.99</v>
      </c>
      <c r="E1135" s="14" t="s">
        <v>634</v>
      </c>
      <c r="F1135" s="10" t="s">
        <v>636</v>
      </c>
      <c r="G1135" s="10" t="s">
        <v>5570</v>
      </c>
      <c r="H1135" s="10" t="s">
        <v>3543</v>
      </c>
      <c r="I1135" s="10" t="s">
        <v>3544</v>
      </c>
      <c r="J1135" s="10" t="s">
        <v>3881</v>
      </c>
    </row>
    <row r="1136" spans="1:10" ht="27">
      <c r="A1136" s="11" t="s">
        <v>1799</v>
      </c>
      <c r="B1136" s="8" t="s">
        <v>5</v>
      </c>
      <c r="C1136" s="8" t="s">
        <v>340</v>
      </c>
      <c r="D1136" s="13">
        <v>20355.189999999999</v>
      </c>
      <c r="E1136" s="14" t="s">
        <v>1798</v>
      </c>
      <c r="F1136" s="10"/>
      <c r="G1136" s="10" t="s">
        <v>5543</v>
      </c>
      <c r="H1136" s="10" t="s">
        <v>3534</v>
      </c>
      <c r="I1136" s="10" t="s">
        <v>3535</v>
      </c>
      <c r="J1136" s="10" t="s">
        <v>3999</v>
      </c>
    </row>
    <row r="1137" spans="1:10" ht="27">
      <c r="A1137" s="11" t="s">
        <v>472</v>
      </c>
      <c r="B1137" s="8" t="s">
        <v>5</v>
      </c>
      <c r="C1137" s="8" t="s">
        <v>283</v>
      </c>
      <c r="D1137" s="13">
        <v>1539527.09</v>
      </c>
      <c r="E1137" s="14" t="s">
        <v>471</v>
      </c>
      <c r="F1137" s="10" t="s">
        <v>473</v>
      </c>
      <c r="G1137" s="10" t="s">
        <v>5557</v>
      </c>
      <c r="H1137" s="10" t="s">
        <v>3866</v>
      </c>
      <c r="I1137" s="10" t="s">
        <v>3649</v>
      </c>
      <c r="J1137" s="10" t="s">
        <v>3865</v>
      </c>
    </row>
    <row r="1138" spans="1:10" ht="27">
      <c r="A1138" s="11" t="s">
        <v>929</v>
      </c>
      <c r="B1138" s="8" t="s">
        <v>5</v>
      </c>
      <c r="C1138" s="8" t="s">
        <v>283</v>
      </c>
      <c r="D1138" s="13">
        <v>147415.92000000001</v>
      </c>
      <c r="E1138" s="14" t="s">
        <v>928</v>
      </c>
      <c r="F1138" s="10" t="s">
        <v>695</v>
      </c>
      <c r="G1138" s="10" t="s">
        <v>5608</v>
      </c>
      <c r="H1138" s="10" t="s">
        <v>3801</v>
      </c>
      <c r="I1138" s="10" t="s">
        <v>3796</v>
      </c>
      <c r="J1138" s="10" t="s">
        <v>3914</v>
      </c>
    </row>
    <row r="1139" spans="1:10" ht="27">
      <c r="A1139" s="11" t="s">
        <v>484</v>
      </c>
      <c r="B1139" s="8" t="s">
        <v>5</v>
      </c>
      <c r="C1139" s="8" t="s">
        <v>283</v>
      </c>
      <c r="D1139" s="13">
        <v>545785.93999999994</v>
      </c>
      <c r="E1139" s="14" t="s">
        <v>483</v>
      </c>
      <c r="F1139" s="10" t="s">
        <v>485</v>
      </c>
      <c r="G1139" s="10" t="s">
        <v>5573</v>
      </c>
      <c r="H1139" s="10" t="s">
        <v>3862</v>
      </c>
      <c r="I1139" s="10" t="s">
        <v>3588</v>
      </c>
      <c r="J1139" s="10" t="s">
        <v>3861</v>
      </c>
    </row>
    <row r="1140" spans="1:10" ht="27">
      <c r="A1140" s="11" t="s">
        <v>3276</v>
      </c>
      <c r="B1140" s="8" t="s">
        <v>5</v>
      </c>
      <c r="C1140" s="8" t="s">
        <v>114</v>
      </c>
      <c r="D1140" s="13">
        <v>849.5</v>
      </c>
      <c r="E1140" s="14" t="s">
        <v>3275</v>
      </c>
      <c r="F1140" s="10"/>
      <c r="G1140" s="10" t="s">
        <v>5802</v>
      </c>
      <c r="H1140" s="10" t="s">
        <v>3534</v>
      </c>
      <c r="I1140" s="10" t="s">
        <v>3535</v>
      </c>
      <c r="J1140" s="10" t="s">
        <v>3766</v>
      </c>
    </row>
    <row r="1141" spans="1:10" ht="27">
      <c r="A1141" s="11" t="s">
        <v>3289</v>
      </c>
      <c r="B1141" s="8" t="s">
        <v>5</v>
      </c>
      <c r="C1141" s="8" t="s">
        <v>114</v>
      </c>
      <c r="D1141" s="13">
        <v>753</v>
      </c>
      <c r="E1141" s="14" t="s">
        <v>3290</v>
      </c>
      <c r="F1141" s="10" t="s">
        <v>3778</v>
      </c>
      <c r="G1141" s="10" t="s">
        <v>5808</v>
      </c>
      <c r="H1141" s="10" t="s">
        <v>3776</v>
      </c>
      <c r="I1141" s="10" t="s">
        <v>3777</v>
      </c>
      <c r="J1141" s="10" t="s">
        <v>3775</v>
      </c>
    </row>
    <row r="1142" spans="1:10" ht="27">
      <c r="A1142" s="11" t="s">
        <v>3164</v>
      </c>
      <c r="B1142" s="8" t="s">
        <v>5</v>
      </c>
      <c r="C1142" s="8" t="s">
        <v>678</v>
      </c>
      <c r="D1142" s="13">
        <v>1729</v>
      </c>
      <c r="E1142" s="14" t="s">
        <v>3163</v>
      </c>
      <c r="F1142" s="10" t="s">
        <v>4074</v>
      </c>
      <c r="G1142" s="10" t="s">
        <v>5778</v>
      </c>
      <c r="H1142" s="10" t="s">
        <v>3534</v>
      </c>
      <c r="I1142" s="10" t="s">
        <v>3535</v>
      </c>
      <c r="J1142" s="10" t="s">
        <v>4073</v>
      </c>
    </row>
    <row r="1143" spans="1:10" ht="27">
      <c r="A1143" s="11" t="s">
        <v>2463</v>
      </c>
      <c r="B1143" s="8" t="s">
        <v>5</v>
      </c>
      <c r="C1143" s="8" t="s">
        <v>114</v>
      </c>
      <c r="D1143" s="13">
        <v>11340</v>
      </c>
      <c r="E1143" s="14" t="s">
        <v>2462</v>
      </c>
      <c r="F1143" s="10" t="s">
        <v>4121</v>
      </c>
      <c r="G1143" s="10" t="s">
        <v>5684</v>
      </c>
      <c r="H1143" s="10" t="s">
        <v>3543</v>
      </c>
      <c r="I1143" s="10" t="s">
        <v>3544</v>
      </c>
      <c r="J1143" s="10" t="s">
        <v>4120</v>
      </c>
    </row>
    <row r="1144" spans="1:10">
      <c r="A1144" s="11" t="s">
        <v>801</v>
      </c>
      <c r="B1144" s="8" t="s">
        <v>5</v>
      </c>
      <c r="C1144" s="8" t="s">
        <v>45</v>
      </c>
      <c r="D1144" s="13">
        <v>192602.9</v>
      </c>
      <c r="E1144" s="14" t="s">
        <v>800</v>
      </c>
      <c r="F1144" s="10" t="s">
        <v>802</v>
      </c>
      <c r="G1144" s="10" t="s">
        <v>5588</v>
      </c>
      <c r="H1144" s="10" t="s">
        <v>3534</v>
      </c>
      <c r="I1144" s="10" t="s">
        <v>3535</v>
      </c>
      <c r="J1144" s="10" t="s">
        <v>3538</v>
      </c>
    </row>
    <row r="1145" spans="1:10" ht="27">
      <c r="A1145" s="11" t="s">
        <v>288</v>
      </c>
      <c r="B1145" s="8" t="s">
        <v>5</v>
      </c>
      <c r="C1145" s="8" t="s">
        <v>283</v>
      </c>
      <c r="D1145" s="13">
        <v>6365219.7600000054</v>
      </c>
      <c r="E1145" s="14" t="s">
        <v>287</v>
      </c>
      <c r="F1145" s="10" t="s">
        <v>289</v>
      </c>
      <c r="G1145" s="10" t="s">
        <v>5555</v>
      </c>
      <c r="H1145" s="10" t="s">
        <v>3859</v>
      </c>
      <c r="I1145" s="10" t="s">
        <v>3649</v>
      </c>
      <c r="J1145" s="10" t="s">
        <v>3858</v>
      </c>
    </row>
    <row r="1146" spans="1:10" ht="27">
      <c r="A1146" s="11" t="s">
        <v>2895</v>
      </c>
      <c r="B1146" s="8" t="s">
        <v>5</v>
      </c>
      <c r="C1146" s="8" t="s">
        <v>283</v>
      </c>
      <c r="D1146" s="13">
        <v>5786.13</v>
      </c>
      <c r="E1146" s="14" t="s">
        <v>2894</v>
      </c>
      <c r="F1146" s="10" t="s">
        <v>1418</v>
      </c>
      <c r="G1146" s="10" t="s">
        <v>5718</v>
      </c>
      <c r="H1146" s="10" t="s">
        <v>3913</v>
      </c>
      <c r="I1146" s="10" t="s">
        <v>3649</v>
      </c>
      <c r="J1146" s="10" t="s">
        <v>3912</v>
      </c>
    </row>
    <row r="1147" spans="1:10" ht="27">
      <c r="A1147" s="11" t="s">
        <v>2872</v>
      </c>
      <c r="B1147" s="8" t="s">
        <v>5</v>
      </c>
      <c r="C1147" s="8" t="s">
        <v>114</v>
      </c>
      <c r="D1147" s="13">
        <v>6082.9000000000005</v>
      </c>
      <c r="E1147" s="14" t="s">
        <v>2871</v>
      </c>
      <c r="F1147" s="10" t="s">
        <v>3630</v>
      </c>
      <c r="G1147" s="10" t="s">
        <v>5712</v>
      </c>
      <c r="H1147" s="10" t="s">
        <v>3629</v>
      </c>
      <c r="I1147" s="10" t="s">
        <v>3544</v>
      </c>
      <c r="J1147" s="10" t="s">
        <v>3628</v>
      </c>
    </row>
    <row r="1148" spans="1:10" ht="27">
      <c r="A1148" s="11" t="s">
        <v>703</v>
      </c>
      <c r="B1148" s="8" t="s">
        <v>5</v>
      </c>
      <c r="C1148" s="8" t="s">
        <v>283</v>
      </c>
      <c r="D1148" s="13">
        <v>410413.36</v>
      </c>
      <c r="E1148" s="14" t="s">
        <v>702</v>
      </c>
      <c r="F1148" s="10" t="s">
        <v>704</v>
      </c>
      <c r="G1148" s="10" t="s">
        <v>5580</v>
      </c>
      <c r="H1148" s="10" t="s">
        <v>3887</v>
      </c>
      <c r="I1148" s="10" t="s">
        <v>3544</v>
      </c>
      <c r="J1148" s="10" t="s">
        <v>3886</v>
      </c>
    </row>
    <row r="1149" spans="1:10" ht="27">
      <c r="A1149" s="11" t="s">
        <v>3341</v>
      </c>
      <c r="B1149" s="8" t="s">
        <v>5</v>
      </c>
      <c r="C1149" s="8" t="s">
        <v>114</v>
      </c>
      <c r="D1149" s="13">
        <v>500</v>
      </c>
      <c r="E1149" s="14" t="s">
        <v>3342</v>
      </c>
      <c r="F1149" s="10" t="s">
        <v>3810</v>
      </c>
      <c r="G1149" s="10" t="s">
        <v>5825</v>
      </c>
      <c r="H1149" s="10" t="s">
        <v>3587</v>
      </c>
      <c r="I1149" s="10" t="s">
        <v>3588</v>
      </c>
      <c r="J1149" s="10" t="s">
        <v>3809</v>
      </c>
    </row>
    <row r="1150" spans="1:10" ht="27">
      <c r="A1150" s="11" t="s">
        <v>1585</v>
      </c>
      <c r="B1150" s="8" t="s">
        <v>5</v>
      </c>
      <c r="C1150" s="8" t="s">
        <v>283</v>
      </c>
      <c r="D1150" s="13">
        <v>25549.200000000001</v>
      </c>
      <c r="E1150" s="14" t="s">
        <v>1584</v>
      </c>
      <c r="F1150" s="10" t="s">
        <v>1586</v>
      </c>
      <c r="G1150" s="10" t="s">
        <v>5650</v>
      </c>
      <c r="H1150" s="10" t="s">
        <v>3543</v>
      </c>
      <c r="I1150" s="10" t="s">
        <v>3544</v>
      </c>
      <c r="J1150" s="10" t="s">
        <v>3952</v>
      </c>
    </row>
    <row r="1151" spans="1:10" ht="27">
      <c r="A1151" s="11" t="s">
        <v>787</v>
      </c>
      <c r="B1151" s="8" t="s">
        <v>5</v>
      </c>
      <c r="C1151" s="8" t="s">
        <v>283</v>
      </c>
      <c r="D1151" s="13">
        <v>246273</v>
      </c>
      <c r="E1151" s="14" t="s">
        <v>786</v>
      </c>
      <c r="F1151" s="10" t="s">
        <v>788</v>
      </c>
      <c r="G1151" s="10" t="s">
        <v>5586</v>
      </c>
      <c r="H1151" s="10" t="s">
        <v>3862</v>
      </c>
      <c r="I1151" s="10" t="s">
        <v>3588</v>
      </c>
      <c r="J1151" s="10" t="s">
        <v>3861</v>
      </c>
    </row>
    <row r="1152" spans="1:10" ht="27">
      <c r="A1152" s="11" t="s">
        <v>3265</v>
      </c>
      <c r="B1152" s="8" t="s">
        <v>5</v>
      </c>
      <c r="C1152" s="8" t="s">
        <v>114</v>
      </c>
      <c r="D1152" s="13">
        <v>900</v>
      </c>
      <c r="E1152" s="14" t="s">
        <v>3266</v>
      </c>
      <c r="F1152" s="10" t="s">
        <v>3763</v>
      </c>
      <c r="G1152" s="10" t="s">
        <v>5800</v>
      </c>
      <c r="H1152" s="10" t="s">
        <v>3761</v>
      </c>
      <c r="I1152" s="10" t="s">
        <v>3762</v>
      </c>
      <c r="J1152" s="10" t="s">
        <v>3760</v>
      </c>
    </row>
    <row r="1153" spans="1:10" ht="27">
      <c r="A1153" s="11" t="s">
        <v>810</v>
      </c>
      <c r="B1153" s="8" t="s">
        <v>5</v>
      </c>
      <c r="C1153" s="8" t="s">
        <v>283</v>
      </c>
      <c r="D1153" s="13">
        <v>228856.00000000003</v>
      </c>
      <c r="E1153" s="14" t="s">
        <v>809</v>
      </c>
      <c r="F1153" s="10" t="s">
        <v>811</v>
      </c>
      <c r="G1153" s="10" t="s">
        <v>5590</v>
      </c>
      <c r="H1153" s="10" t="s">
        <v>3543</v>
      </c>
      <c r="I1153" s="10" t="s">
        <v>3544</v>
      </c>
      <c r="J1153" s="10" t="s">
        <v>3890</v>
      </c>
    </row>
    <row r="1154" spans="1:10" ht="27">
      <c r="A1154" s="11" t="s">
        <v>804</v>
      </c>
      <c r="B1154" s="8" t="s">
        <v>5</v>
      </c>
      <c r="C1154" s="8" t="s">
        <v>283</v>
      </c>
      <c r="D1154" s="13">
        <v>235000</v>
      </c>
      <c r="E1154" s="14" t="s">
        <v>803</v>
      </c>
      <c r="F1154" s="10" t="s">
        <v>805</v>
      </c>
      <c r="G1154" s="10" t="s">
        <v>5589</v>
      </c>
      <c r="H1154" s="10" t="s">
        <v>3862</v>
      </c>
      <c r="I1154" s="10" t="s">
        <v>3588</v>
      </c>
      <c r="J1154" s="10" t="s">
        <v>3861</v>
      </c>
    </row>
    <row r="1155" spans="1:10" ht="27">
      <c r="A1155" s="11" t="s">
        <v>3060</v>
      </c>
      <c r="B1155" s="8" t="s">
        <v>5</v>
      </c>
      <c r="C1155" s="8" t="s">
        <v>114</v>
      </c>
      <c r="D1155" s="13">
        <v>2782.9</v>
      </c>
      <c r="E1155" s="14" t="s">
        <v>3061</v>
      </c>
      <c r="F1155" s="10" t="s">
        <v>3692</v>
      </c>
      <c r="G1155" s="10" t="s">
        <v>5756</v>
      </c>
      <c r="H1155" s="10" t="s">
        <v>3690</v>
      </c>
      <c r="I1155" s="10" t="s">
        <v>3691</v>
      </c>
      <c r="J1155" s="10" t="s">
        <v>3689</v>
      </c>
    </row>
    <row r="1156" spans="1:10" ht="27">
      <c r="A1156" s="11" t="s">
        <v>3102</v>
      </c>
      <c r="B1156" s="8" t="s">
        <v>5</v>
      </c>
      <c r="C1156" s="8" t="s">
        <v>114</v>
      </c>
      <c r="D1156" s="13">
        <v>2330</v>
      </c>
      <c r="E1156" s="14" t="s">
        <v>3101</v>
      </c>
      <c r="F1156" s="10" t="s">
        <v>3705</v>
      </c>
      <c r="G1156" s="10" t="s">
        <v>5764</v>
      </c>
      <c r="H1156" s="10" t="s">
        <v>3703</v>
      </c>
      <c r="I1156" s="10" t="s">
        <v>3704</v>
      </c>
      <c r="J1156" s="10" t="s">
        <v>3702</v>
      </c>
    </row>
    <row r="1157" spans="1:10" ht="27">
      <c r="A1157" s="11" t="s">
        <v>3005</v>
      </c>
      <c r="B1157" s="8" t="s">
        <v>5</v>
      </c>
      <c r="C1157" s="8" t="s">
        <v>678</v>
      </c>
      <c r="D1157" s="13">
        <v>3500</v>
      </c>
      <c r="E1157" s="14" t="s">
        <v>3004</v>
      </c>
      <c r="F1157" s="10" t="s">
        <v>4057</v>
      </c>
      <c r="G1157" s="10" t="s">
        <v>5743</v>
      </c>
      <c r="H1157" s="10" t="s">
        <v>3534</v>
      </c>
      <c r="I1157" s="10" t="s">
        <v>3535</v>
      </c>
      <c r="J1157" s="10" t="s">
        <v>4056</v>
      </c>
    </row>
    <row r="1158" spans="1:10" ht="27">
      <c r="A1158" s="11" t="s">
        <v>1870</v>
      </c>
      <c r="B1158" s="8" t="s">
        <v>5</v>
      </c>
      <c r="C1158" s="8" t="s">
        <v>114</v>
      </c>
      <c r="D1158" s="13">
        <v>19070.22</v>
      </c>
      <c r="E1158" s="14" t="s">
        <v>1869</v>
      </c>
      <c r="F1158" s="10" t="s">
        <v>3568</v>
      </c>
      <c r="G1158" s="10" t="s">
        <v>5663</v>
      </c>
      <c r="H1158" s="10" t="s">
        <v>3543</v>
      </c>
      <c r="I1158" s="10" t="s">
        <v>3544</v>
      </c>
      <c r="J1158" s="10" t="s">
        <v>3567</v>
      </c>
    </row>
    <row r="1159" spans="1:10" ht="27">
      <c r="A1159" s="11" t="s">
        <v>2577</v>
      </c>
      <c r="B1159" s="8" t="s">
        <v>5</v>
      </c>
      <c r="C1159" s="8" t="s">
        <v>114</v>
      </c>
      <c r="D1159" s="13">
        <v>10000</v>
      </c>
      <c r="E1159" s="14" t="s">
        <v>2578</v>
      </c>
      <c r="F1159" s="10" t="s">
        <v>3605</v>
      </c>
      <c r="G1159" s="10" t="s">
        <v>5690</v>
      </c>
      <c r="H1159" s="10" t="s">
        <v>3534</v>
      </c>
      <c r="I1159" s="10" t="s">
        <v>3535</v>
      </c>
      <c r="J1159" s="10" t="s">
        <v>3604</v>
      </c>
    </row>
    <row r="1160" spans="1:10" ht="27">
      <c r="A1160" s="11" t="s">
        <v>2863</v>
      </c>
      <c r="B1160" s="8" t="s">
        <v>5</v>
      </c>
      <c r="C1160" s="8" t="s">
        <v>114</v>
      </c>
      <c r="D1160" s="13">
        <v>6500</v>
      </c>
      <c r="E1160" s="14" t="s">
        <v>2862</v>
      </c>
      <c r="F1160" s="10" t="s">
        <v>3625</v>
      </c>
      <c r="G1160" s="10" t="s">
        <v>5709</v>
      </c>
      <c r="H1160" s="10" t="s">
        <v>3587</v>
      </c>
      <c r="I1160" s="10" t="s">
        <v>3588</v>
      </c>
      <c r="J1160" s="10" t="s">
        <v>3624</v>
      </c>
    </row>
    <row r="1161" spans="1:10" ht="27">
      <c r="A1161" s="11" t="s">
        <v>1657</v>
      </c>
      <c r="B1161" s="8" t="s">
        <v>5</v>
      </c>
      <c r="C1161" s="8" t="s">
        <v>678</v>
      </c>
      <c r="D1161" s="13">
        <v>23813</v>
      </c>
      <c r="E1161" s="14" t="s">
        <v>1656</v>
      </c>
      <c r="F1161" s="10" t="s">
        <v>1033</v>
      </c>
      <c r="G1161" s="10" t="s">
        <v>5654</v>
      </c>
      <c r="H1161" s="10" t="s">
        <v>3565</v>
      </c>
      <c r="I1161" s="10" t="s">
        <v>3535</v>
      </c>
      <c r="J1161" s="10" t="s">
        <v>4021</v>
      </c>
    </row>
    <row r="1162" spans="1:10" ht="27">
      <c r="A1162" s="11" t="s">
        <v>688</v>
      </c>
      <c r="B1162" s="8" t="s">
        <v>5</v>
      </c>
      <c r="C1162" s="8" t="s">
        <v>283</v>
      </c>
      <c r="D1162" s="13">
        <v>434135.66000000003</v>
      </c>
      <c r="E1162" s="14" t="s">
        <v>687</v>
      </c>
      <c r="F1162" s="10" t="s">
        <v>689</v>
      </c>
      <c r="G1162" s="10" t="s">
        <v>5578</v>
      </c>
      <c r="H1162" s="10" t="s">
        <v>3543</v>
      </c>
      <c r="I1162" s="10" t="s">
        <v>3544</v>
      </c>
      <c r="J1162" s="10" t="s">
        <v>3884</v>
      </c>
    </row>
    <row r="1163" spans="1:10" ht="27">
      <c r="A1163" s="11" t="s">
        <v>3030</v>
      </c>
      <c r="B1163" s="8" t="s">
        <v>5</v>
      </c>
      <c r="C1163" s="8" t="s">
        <v>678</v>
      </c>
      <c r="D1163" s="13">
        <v>3115</v>
      </c>
      <c r="E1163" s="14" t="s">
        <v>3029</v>
      </c>
      <c r="F1163" s="10" t="s">
        <v>4061</v>
      </c>
      <c r="G1163" s="10" t="s">
        <v>5748</v>
      </c>
      <c r="H1163" s="10" t="s">
        <v>3534</v>
      </c>
      <c r="I1163" s="10" t="s">
        <v>3535</v>
      </c>
      <c r="J1163" s="10" t="s">
        <v>4060</v>
      </c>
    </row>
    <row r="1164" spans="1:10" ht="27">
      <c r="A1164" s="11" t="s">
        <v>3110</v>
      </c>
      <c r="B1164" s="8" t="s">
        <v>5</v>
      </c>
      <c r="C1164" s="8" t="s">
        <v>114</v>
      </c>
      <c r="D1164" s="13">
        <v>2253</v>
      </c>
      <c r="E1164" s="14" t="s">
        <v>3109</v>
      </c>
      <c r="F1164" s="10"/>
      <c r="G1164" s="10" t="s">
        <v>5766</v>
      </c>
      <c r="H1164" s="10" t="s">
        <v>3534</v>
      </c>
      <c r="I1164" s="10" t="s">
        <v>3535</v>
      </c>
      <c r="J1164" s="10" t="s">
        <v>3709</v>
      </c>
    </row>
    <row r="1165" spans="1:10" ht="27">
      <c r="A1165" s="11" t="s">
        <v>3156</v>
      </c>
      <c r="B1165" s="8" t="s">
        <v>5</v>
      </c>
      <c r="C1165" s="8" t="s">
        <v>678</v>
      </c>
      <c r="D1165" s="13">
        <v>1810</v>
      </c>
      <c r="E1165" s="14" t="s">
        <v>3157</v>
      </c>
      <c r="F1165" s="10" t="s">
        <v>4072</v>
      </c>
      <c r="G1165" s="10" t="s">
        <v>5776</v>
      </c>
      <c r="H1165" s="10" t="s">
        <v>3703</v>
      </c>
      <c r="I1165" s="10" t="s">
        <v>3704</v>
      </c>
      <c r="J1165" s="10" t="s">
        <v>4071</v>
      </c>
    </row>
    <row r="1166" spans="1:10" ht="27">
      <c r="A1166" s="11" t="s">
        <v>3367</v>
      </c>
      <c r="B1166" s="8" t="s">
        <v>5</v>
      </c>
      <c r="C1166" s="8" t="s">
        <v>114</v>
      </c>
      <c r="D1166" s="13">
        <v>440</v>
      </c>
      <c r="E1166" s="14" t="s">
        <v>3366</v>
      </c>
      <c r="F1166" s="10" t="s">
        <v>3814</v>
      </c>
      <c r="G1166" s="10" t="s">
        <v>5828</v>
      </c>
      <c r="H1166" s="10" t="s">
        <v>3776</v>
      </c>
      <c r="I1166" s="10" t="s">
        <v>3777</v>
      </c>
      <c r="J1166" s="10" t="s">
        <v>3813</v>
      </c>
    </row>
    <row r="1167" spans="1:10" ht="27">
      <c r="A1167" s="11" t="s">
        <v>3077</v>
      </c>
      <c r="B1167" s="8" t="s">
        <v>5</v>
      </c>
      <c r="C1167" s="8" t="s">
        <v>114</v>
      </c>
      <c r="D1167" s="13">
        <v>2688</v>
      </c>
      <c r="E1167" s="14" t="s">
        <v>3076</v>
      </c>
      <c r="F1167" s="10" t="s">
        <v>3695</v>
      </c>
      <c r="G1167" s="10" t="s">
        <v>5759</v>
      </c>
      <c r="H1167" s="10" t="s">
        <v>3694</v>
      </c>
      <c r="I1167" s="10" t="s">
        <v>3669</v>
      </c>
      <c r="J1167" s="10" t="s">
        <v>3693</v>
      </c>
    </row>
    <row r="1168" spans="1:10" ht="27">
      <c r="A1168" s="11" t="s">
        <v>1407</v>
      </c>
      <c r="B1168" s="8" t="s">
        <v>5</v>
      </c>
      <c r="C1168" s="8" t="s">
        <v>678</v>
      </c>
      <c r="D1168" s="13">
        <v>33967.08</v>
      </c>
      <c r="E1168" s="14" t="s">
        <v>1406</v>
      </c>
      <c r="F1168" s="10" t="s">
        <v>4020</v>
      </c>
      <c r="G1168" s="10" t="s">
        <v>5641</v>
      </c>
      <c r="H1168" s="10" t="s">
        <v>3534</v>
      </c>
      <c r="I1168" s="10" t="s">
        <v>3535</v>
      </c>
      <c r="J1168" s="10" t="s">
        <v>4019</v>
      </c>
    </row>
    <row r="1169" spans="1:10" ht="27">
      <c r="A1169" s="11" t="s">
        <v>3194</v>
      </c>
      <c r="B1169" s="8" t="s">
        <v>5</v>
      </c>
      <c r="C1169" s="8" t="s">
        <v>114</v>
      </c>
      <c r="D1169" s="13">
        <v>1485</v>
      </c>
      <c r="E1169" s="14" t="s">
        <v>3193</v>
      </c>
      <c r="F1169" s="10" t="s">
        <v>3744</v>
      </c>
      <c r="G1169" s="10" t="s">
        <v>5788</v>
      </c>
      <c r="H1169" s="10" t="s">
        <v>3570</v>
      </c>
      <c r="I1169" s="10" t="s">
        <v>3535</v>
      </c>
      <c r="J1169" s="10" t="s">
        <v>3743</v>
      </c>
    </row>
    <row r="1170" spans="1:10" ht="27">
      <c r="A1170" s="11" t="s">
        <v>576</v>
      </c>
      <c r="B1170" s="8" t="s">
        <v>5</v>
      </c>
      <c r="C1170" s="8" t="s">
        <v>283</v>
      </c>
      <c r="D1170" s="13">
        <v>464585.5</v>
      </c>
      <c r="E1170" s="14" t="s">
        <v>577</v>
      </c>
      <c r="F1170" s="10" t="s">
        <v>578</v>
      </c>
      <c r="G1170" s="10" t="s">
        <v>5575</v>
      </c>
      <c r="H1170" s="10" t="s">
        <v>3543</v>
      </c>
      <c r="I1170" s="10" t="s">
        <v>3544</v>
      </c>
      <c r="J1170" s="10" t="s">
        <v>3874</v>
      </c>
    </row>
    <row r="1171" spans="1:10" ht="27">
      <c r="A1171" s="11" t="s">
        <v>598</v>
      </c>
      <c r="B1171" s="8" t="s">
        <v>5</v>
      </c>
      <c r="C1171" s="8" t="s">
        <v>283</v>
      </c>
      <c r="D1171" s="13">
        <v>1050871.33</v>
      </c>
      <c r="E1171" s="14" t="s">
        <v>597</v>
      </c>
      <c r="F1171" s="10" t="s">
        <v>599</v>
      </c>
      <c r="G1171" s="10" t="s">
        <v>5561</v>
      </c>
      <c r="H1171" s="10" t="s">
        <v>3879</v>
      </c>
      <c r="I1171" s="10" t="s">
        <v>3669</v>
      </c>
      <c r="J1171" s="10" t="s">
        <v>3878</v>
      </c>
    </row>
    <row r="1172" spans="1:10">
      <c r="A1172" s="11" t="s">
        <v>1327</v>
      </c>
      <c r="B1172" s="8" t="s">
        <v>5</v>
      </c>
      <c r="C1172" s="8" t="s">
        <v>504</v>
      </c>
      <c r="D1172" s="13">
        <v>39223.679999999993</v>
      </c>
      <c r="E1172" s="14" t="s">
        <v>1326</v>
      </c>
      <c r="F1172" s="10" t="s">
        <v>1145</v>
      </c>
      <c r="G1172" s="10" t="s">
        <v>6881</v>
      </c>
      <c r="H1172" s="10" t="s">
        <v>3543</v>
      </c>
      <c r="I1172" s="10" t="s">
        <v>3544</v>
      </c>
      <c r="J1172" s="10" t="s">
        <v>6882</v>
      </c>
    </row>
    <row r="1173" spans="1:10" ht="27">
      <c r="A1173" s="11" t="s">
        <v>3041</v>
      </c>
      <c r="B1173" s="8" t="s">
        <v>5</v>
      </c>
      <c r="C1173" s="8" t="s">
        <v>114</v>
      </c>
      <c r="D1173" s="13">
        <v>3000</v>
      </c>
      <c r="E1173" s="14" t="s">
        <v>3040</v>
      </c>
      <c r="F1173" s="10" t="s">
        <v>3684</v>
      </c>
      <c r="G1173" s="10" t="s">
        <v>5752</v>
      </c>
      <c r="H1173" s="10" t="s">
        <v>3534</v>
      </c>
      <c r="I1173" s="10" t="s">
        <v>3535</v>
      </c>
      <c r="J1173" s="10" t="s">
        <v>3683</v>
      </c>
    </row>
    <row r="1174" spans="1:10" ht="27">
      <c r="A1174" s="11" t="s">
        <v>2866</v>
      </c>
      <c r="B1174" s="8" t="s">
        <v>5</v>
      </c>
      <c r="C1174" s="8" t="s">
        <v>283</v>
      </c>
      <c r="D1174" s="13">
        <v>6346.25</v>
      </c>
      <c r="E1174" s="14" t="s">
        <v>2867</v>
      </c>
      <c r="F1174" s="10" t="s">
        <v>2868</v>
      </c>
      <c r="G1174" s="10" t="s">
        <v>5710</v>
      </c>
      <c r="H1174" s="10" t="s">
        <v>3966</v>
      </c>
      <c r="I1174" s="10" t="s">
        <v>3578</v>
      </c>
      <c r="J1174" s="10" t="s">
        <v>3965</v>
      </c>
    </row>
    <row r="1175" spans="1:10" ht="27">
      <c r="A1175" s="11" t="s">
        <v>3012</v>
      </c>
      <c r="B1175" s="8" t="s">
        <v>5</v>
      </c>
      <c r="C1175" s="8" t="s">
        <v>678</v>
      </c>
      <c r="D1175" s="13">
        <v>3345</v>
      </c>
      <c r="E1175" s="14" t="s">
        <v>3013</v>
      </c>
      <c r="F1175" s="10" t="s">
        <v>4059</v>
      </c>
      <c r="G1175" s="10" t="s">
        <v>5745</v>
      </c>
      <c r="H1175" s="10" t="s">
        <v>3534</v>
      </c>
      <c r="I1175" s="10" t="s">
        <v>3535</v>
      </c>
      <c r="J1175" s="10" t="s">
        <v>4058</v>
      </c>
    </row>
    <row r="1176" spans="1:10" ht="27">
      <c r="A1176" s="11" t="s">
        <v>3177</v>
      </c>
      <c r="B1176" s="8" t="s">
        <v>5</v>
      </c>
      <c r="C1176" s="8" t="s">
        <v>114</v>
      </c>
      <c r="D1176" s="13">
        <v>1550</v>
      </c>
      <c r="E1176" s="14" t="s">
        <v>3178</v>
      </c>
      <c r="F1176" s="10" t="s">
        <v>3732</v>
      </c>
      <c r="G1176" s="10" t="s">
        <v>5782</v>
      </c>
      <c r="H1176" s="10" t="s">
        <v>3602</v>
      </c>
      <c r="I1176" s="10" t="s">
        <v>3551</v>
      </c>
      <c r="J1176" s="10" t="s">
        <v>3731</v>
      </c>
    </row>
    <row r="1177" spans="1:10" ht="27">
      <c r="A1177" s="11" t="s">
        <v>568</v>
      </c>
      <c r="B1177" s="8" t="s">
        <v>5</v>
      </c>
      <c r="C1177" s="8" t="s">
        <v>283</v>
      </c>
      <c r="D1177" s="13">
        <v>671756</v>
      </c>
      <c r="E1177" s="14" t="s">
        <v>567</v>
      </c>
      <c r="F1177" s="10" t="s">
        <v>569</v>
      </c>
      <c r="G1177" s="10" t="s">
        <v>5568</v>
      </c>
      <c r="H1177" s="10" t="s">
        <v>3543</v>
      </c>
      <c r="I1177" s="10" t="s">
        <v>3544</v>
      </c>
      <c r="J1177" s="10" t="s">
        <v>3872</v>
      </c>
    </row>
    <row r="1178" spans="1:10" ht="27">
      <c r="A1178" s="11" t="s">
        <v>3443</v>
      </c>
      <c r="B1178" s="8" t="s">
        <v>5</v>
      </c>
      <c r="C1178" s="8" t="s">
        <v>114</v>
      </c>
      <c r="D1178" s="13">
        <v>160</v>
      </c>
      <c r="E1178" s="14" t="s">
        <v>3442</v>
      </c>
      <c r="F1178" s="10" t="s">
        <v>3842</v>
      </c>
      <c r="G1178" s="10" t="s">
        <v>5848</v>
      </c>
      <c r="H1178" s="10" t="s">
        <v>3841</v>
      </c>
      <c r="I1178" s="10" t="s">
        <v>3578</v>
      </c>
      <c r="J1178" s="10" t="s">
        <v>3840</v>
      </c>
    </row>
    <row r="1179" spans="1:10" ht="27">
      <c r="A1179" s="11" t="s">
        <v>3188</v>
      </c>
      <c r="B1179" s="8" t="s">
        <v>5</v>
      </c>
      <c r="C1179" s="8" t="s">
        <v>114</v>
      </c>
      <c r="D1179" s="13">
        <v>1500</v>
      </c>
      <c r="E1179" s="14" t="s">
        <v>3187</v>
      </c>
      <c r="F1179" s="10" t="s">
        <v>3738</v>
      </c>
      <c r="G1179" s="10" t="s">
        <v>5784</v>
      </c>
      <c r="H1179" s="10" t="s">
        <v>3703</v>
      </c>
      <c r="I1179" s="10" t="s">
        <v>3704</v>
      </c>
      <c r="J1179" s="10" t="s">
        <v>3737</v>
      </c>
    </row>
    <row r="1180" spans="1:10" ht="27">
      <c r="A1180" s="11" t="s">
        <v>1425</v>
      </c>
      <c r="B1180" s="8" t="s">
        <v>5</v>
      </c>
      <c r="C1180" s="8" t="s">
        <v>114</v>
      </c>
      <c r="D1180" s="13">
        <v>32500</v>
      </c>
      <c r="E1180" s="14" t="s">
        <v>1424</v>
      </c>
      <c r="F1180" s="10" t="s">
        <v>3548</v>
      </c>
      <c r="G1180" s="10" t="s">
        <v>5644</v>
      </c>
      <c r="H1180" s="10" t="s">
        <v>3543</v>
      </c>
      <c r="I1180" s="10" t="s">
        <v>3544</v>
      </c>
      <c r="J1180" s="10" t="s">
        <v>3547</v>
      </c>
    </row>
    <row r="1181" spans="1:10" ht="27">
      <c r="A1181" s="11" t="s">
        <v>3498</v>
      </c>
      <c r="B1181" s="8" t="s">
        <v>5</v>
      </c>
      <c r="C1181" s="8" t="s">
        <v>114</v>
      </c>
      <c r="D1181" s="13">
        <v>69.319999999999993</v>
      </c>
      <c r="E1181" s="14" t="s">
        <v>3499</v>
      </c>
      <c r="F1181" s="10" t="s">
        <v>3849</v>
      </c>
      <c r="G1181" s="10" t="s">
        <v>5858</v>
      </c>
      <c r="H1181" s="10" t="s">
        <v>3782</v>
      </c>
      <c r="I1181" s="10" t="s">
        <v>3783</v>
      </c>
      <c r="J1181" s="10" t="s">
        <v>3848</v>
      </c>
    </row>
    <row r="1182" spans="1:10" ht="27">
      <c r="A1182" s="11" t="s">
        <v>3333</v>
      </c>
      <c r="B1182" s="8" t="s">
        <v>5</v>
      </c>
      <c r="C1182" s="8" t="s">
        <v>114</v>
      </c>
      <c r="D1182" s="13">
        <v>570</v>
      </c>
      <c r="E1182" s="14" t="s">
        <v>3334</v>
      </c>
      <c r="F1182" s="10" t="s">
        <v>3806</v>
      </c>
      <c r="G1182" s="10" t="s">
        <v>5822</v>
      </c>
      <c r="H1182" s="10" t="s">
        <v>3761</v>
      </c>
      <c r="I1182" s="10" t="s">
        <v>3762</v>
      </c>
      <c r="J1182" s="10" t="s">
        <v>3805</v>
      </c>
    </row>
    <row r="1183" spans="1:10" ht="27">
      <c r="A1183" s="11" t="s">
        <v>679</v>
      </c>
      <c r="B1183" s="8" t="s">
        <v>5</v>
      </c>
      <c r="C1183" s="8" t="s">
        <v>678</v>
      </c>
      <c r="D1183" s="13">
        <v>448712.89</v>
      </c>
      <c r="E1183" s="14" t="s">
        <v>680</v>
      </c>
      <c r="F1183" s="10" t="s">
        <v>681</v>
      </c>
      <c r="G1183" s="10" t="s">
        <v>5576</v>
      </c>
      <c r="H1183" s="10" t="s">
        <v>4014</v>
      </c>
      <c r="I1183" s="10" t="s">
        <v>3588</v>
      </c>
      <c r="J1183" s="10" t="s">
        <v>4013</v>
      </c>
    </row>
    <row r="1184" spans="1:10" ht="27">
      <c r="A1184" s="11" t="s">
        <v>3280</v>
      </c>
      <c r="B1184" s="8" t="s">
        <v>5</v>
      </c>
      <c r="C1184" s="8" t="s">
        <v>678</v>
      </c>
      <c r="D1184" s="13">
        <v>840</v>
      </c>
      <c r="E1184" s="14" t="s">
        <v>3279</v>
      </c>
      <c r="F1184" s="10" t="s">
        <v>4089</v>
      </c>
      <c r="G1184" s="10" t="s">
        <v>5803</v>
      </c>
      <c r="H1184" s="10" t="s">
        <v>3534</v>
      </c>
      <c r="I1184" s="10" t="s">
        <v>3535</v>
      </c>
      <c r="J1184" s="10" t="s">
        <v>4088</v>
      </c>
    </row>
    <row r="1185" spans="1:10" ht="27">
      <c r="A1185" s="11" t="s">
        <v>874</v>
      </c>
      <c r="B1185" s="8" t="s">
        <v>5</v>
      </c>
      <c r="C1185" s="8" t="s">
        <v>283</v>
      </c>
      <c r="D1185" s="13">
        <v>174592.66</v>
      </c>
      <c r="E1185" s="14" t="s">
        <v>873</v>
      </c>
      <c r="F1185" s="10" t="s">
        <v>875</v>
      </c>
      <c r="G1185" s="10" t="s">
        <v>5601</v>
      </c>
      <c r="H1185" s="10" t="s">
        <v>3903</v>
      </c>
      <c r="I1185" s="10" t="s">
        <v>3649</v>
      </c>
      <c r="J1185" s="10" t="s">
        <v>3902</v>
      </c>
    </row>
    <row r="1186" spans="1:10" ht="27">
      <c r="A1186" s="11" t="s">
        <v>776</v>
      </c>
      <c r="B1186" s="8" t="s">
        <v>5</v>
      </c>
      <c r="C1186" s="8" t="s">
        <v>678</v>
      </c>
      <c r="D1186" s="13">
        <v>260202.49000000005</v>
      </c>
      <c r="E1186" s="14" t="s">
        <v>775</v>
      </c>
      <c r="F1186" s="10" t="s">
        <v>4017</v>
      </c>
      <c r="G1186" s="10" t="s">
        <v>5584</v>
      </c>
      <c r="H1186" s="10" t="s">
        <v>3629</v>
      </c>
      <c r="I1186" s="10" t="s">
        <v>3544</v>
      </c>
      <c r="J1186" s="10" t="s">
        <v>4016</v>
      </c>
    </row>
    <row r="1187" spans="1:10" ht="27">
      <c r="A1187" s="11" t="s">
        <v>2899</v>
      </c>
      <c r="B1187" s="8" t="s">
        <v>5</v>
      </c>
      <c r="C1187" s="8" t="s">
        <v>114</v>
      </c>
      <c r="D1187" s="13">
        <v>5631</v>
      </c>
      <c r="E1187" s="14" t="s">
        <v>2898</v>
      </c>
      <c r="F1187" s="10" t="s">
        <v>3634</v>
      </c>
      <c r="G1187" s="10" t="s">
        <v>5719</v>
      </c>
      <c r="H1187" s="10" t="s">
        <v>3543</v>
      </c>
      <c r="I1187" s="10" t="s">
        <v>3544</v>
      </c>
      <c r="J1187" s="10" t="s">
        <v>3633</v>
      </c>
    </row>
    <row r="1188" spans="1:10" ht="27">
      <c r="A1188" s="11" t="s">
        <v>3519</v>
      </c>
      <c r="B1188" s="8" t="s">
        <v>5</v>
      </c>
      <c r="C1188" s="8" t="s">
        <v>114</v>
      </c>
      <c r="D1188" s="13">
        <v>4.4000000000000004</v>
      </c>
      <c r="E1188" s="14" t="s">
        <v>3518</v>
      </c>
      <c r="F1188" s="10" t="s">
        <v>3855</v>
      </c>
      <c r="G1188" s="10" t="s">
        <v>5864</v>
      </c>
      <c r="H1188" s="10" t="s">
        <v>3776</v>
      </c>
      <c r="I1188" s="10" t="s">
        <v>3777</v>
      </c>
      <c r="J1188" s="10" t="s">
        <v>3854</v>
      </c>
    </row>
    <row r="1189" spans="1:10" ht="27">
      <c r="A1189" s="11" t="s">
        <v>1056</v>
      </c>
      <c r="B1189" s="8" t="s">
        <v>5</v>
      </c>
      <c r="C1189" s="8" t="s">
        <v>283</v>
      </c>
      <c r="D1189" s="13">
        <v>81200</v>
      </c>
      <c r="E1189" s="14" t="s">
        <v>1055</v>
      </c>
      <c r="F1189" s="10" t="s">
        <v>898</v>
      </c>
      <c r="G1189" s="10" t="s">
        <v>5616</v>
      </c>
      <c r="H1189" s="10" t="s">
        <v>3911</v>
      </c>
      <c r="I1189" s="10" t="s">
        <v>3691</v>
      </c>
      <c r="J1189" s="10" t="s">
        <v>3910</v>
      </c>
    </row>
    <row r="1190" spans="1:10" ht="27">
      <c r="A1190" s="11" t="s">
        <v>985</v>
      </c>
      <c r="B1190" s="8" t="s">
        <v>5</v>
      </c>
      <c r="C1190" s="8" t="s">
        <v>283</v>
      </c>
      <c r="D1190" s="13">
        <v>107971.5</v>
      </c>
      <c r="E1190" s="14" t="s">
        <v>984</v>
      </c>
      <c r="F1190" s="10" t="s">
        <v>986</v>
      </c>
      <c r="G1190" s="10" t="s">
        <v>5612</v>
      </c>
      <c r="H1190" s="10" t="s">
        <v>3828</v>
      </c>
      <c r="I1190" s="10" t="s">
        <v>3535</v>
      </c>
      <c r="J1190" s="10" t="s">
        <v>3917</v>
      </c>
    </row>
    <row r="1191" spans="1:10" ht="27">
      <c r="A1191" s="11" t="s">
        <v>3507</v>
      </c>
      <c r="B1191" s="8" t="s">
        <v>5</v>
      </c>
      <c r="C1191" s="8" t="s">
        <v>114</v>
      </c>
      <c r="D1191" s="13">
        <v>32.79</v>
      </c>
      <c r="E1191" s="14" t="s">
        <v>3506</v>
      </c>
      <c r="F1191" s="10" t="s">
        <v>3853</v>
      </c>
      <c r="G1191" s="10" t="s">
        <v>5860</v>
      </c>
      <c r="H1191" s="10" t="s">
        <v>3663</v>
      </c>
      <c r="I1191" s="10" t="s">
        <v>3588</v>
      </c>
      <c r="J1191" s="10" t="s">
        <v>3852</v>
      </c>
    </row>
    <row r="1192" spans="1:10" ht="27">
      <c r="A1192" s="11" t="s">
        <v>1525</v>
      </c>
      <c r="B1192" s="8" t="s">
        <v>5</v>
      </c>
      <c r="C1192" s="8" t="s">
        <v>283</v>
      </c>
      <c r="D1192" s="13">
        <v>27958</v>
      </c>
      <c r="E1192" s="14" t="s">
        <v>1524</v>
      </c>
      <c r="F1192" s="10" t="s">
        <v>1526</v>
      </c>
      <c r="G1192" s="10" t="s">
        <v>5648</v>
      </c>
      <c r="H1192" s="10" t="s">
        <v>3866</v>
      </c>
      <c r="I1192" s="10" t="s">
        <v>3649</v>
      </c>
      <c r="J1192" s="10" t="s">
        <v>3950</v>
      </c>
    </row>
    <row r="1193" spans="1:10" ht="27">
      <c r="A1193" s="11" t="s">
        <v>3222</v>
      </c>
      <c r="B1193" s="8" t="s">
        <v>5</v>
      </c>
      <c r="C1193" s="8" t="s">
        <v>114</v>
      </c>
      <c r="D1193" s="13">
        <v>1260</v>
      </c>
      <c r="E1193" s="14" t="s">
        <v>3221</v>
      </c>
      <c r="F1193" s="10" t="s">
        <v>3753</v>
      </c>
      <c r="G1193" s="10" t="s">
        <v>5793</v>
      </c>
      <c r="H1193" s="10" t="s">
        <v>3534</v>
      </c>
      <c r="I1193" s="10" t="s">
        <v>3535</v>
      </c>
      <c r="J1193" s="10" t="s">
        <v>3752</v>
      </c>
    </row>
    <row r="1194" spans="1:10" ht="27">
      <c r="A1194" s="11" t="s">
        <v>1903</v>
      </c>
      <c r="B1194" s="8" t="s">
        <v>5</v>
      </c>
      <c r="C1194" s="8" t="s">
        <v>678</v>
      </c>
      <c r="D1194" s="13">
        <v>18575.5</v>
      </c>
      <c r="E1194" s="14" t="s">
        <v>1904</v>
      </c>
      <c r="F1194" s="10" t="s">
        <v>4023</v>
      </c>
      <c r="G1194" s="10" t="s">
        <v>5664</v>
      </c>
      <c r="H1194" s="10" t="s">
        <v>3577</v>
      </c>
      <c r="I1194" s="10" t="s">
        <v>3578</v>
      </c>
      <c r="J1194" s="10" t="s">
        <v>4022</v>
      </c>
    </row>
    <row r="1195" spans="1:10" ht="27">
      <c r="A1195" s="11" t="s">
        <v>320</v>
      </c>
      <c r="B1195" s="8" t="s">
        <v>5</v>
      </c>
      <c r="C1195" s="8" t="s">
        <v>283</v>
      </c>
      <c r="D1195" s="13">
        <v>1996090.1699999995</v>
      </c>
      <c r="E1195" s="14" t="s">
        <v>319</v>
      </c>
      <c r="F1195" s="10" t="s">
        <v>321</v>
      </c>
      <c r="G1195" s="10" t="s">
        <v>5556</v>
      </c>
      <c r="H1195" s="10" t="s">
        <v>3543</v>
      </c>
      <c r="I1195" s="10" t="s">
        <v>3544</v>
      </c>
      <c r="J1195" s="10" t="s">
        <v>3860</v>
      </c>
    </row>
    <row r="1196" spans="1:10" ht="27">
      <c r="A1196" s="11" t="s">
        <v>1862</v>
      </c>
      <c r="B1196" s="8" t="s">
        <v>5</v>
      </c>
      <c r="C1196" s="8" t="s">
        <v>341</v>
      </c>
      <c r="D1196" s="13">
        <v>19200</v>
      </c>
      <c r="E1196" s="14" t="s">
        <v>1861</v>
      </c>
      <c r="F1196" s="10" t="s">
        <v>3986</v>
      </c>
      <c r="G1196" s="10" t="s">
        <v>5662</v>
      </c>
      <c r="H1196" s="10" t="s">
        <v>3985</v>
      </c>
      <c r="I1196" s="10" t="s">
        <v>3792</v>
      </c>
      <c r="J1196" s="10" t="s">
        <v>3984</v>
      </c>
    </row>
    <row r="1197" spans="1:10" ht="27">
      <c r="A1197" s="11" t="s">
        <v>885</v>
      </c>
      <c r="B1197" s="8" t="s">
        <v>5</v>
      </c>
      <c r="C1197" s="8" t="s">
        <v>283</v>
      </c>
      <c r="D1197" s="13">
        <v>166996</v>
      </c>
      <c r="E1197" s="14" t="s">
        <v>884</v>
      </c>
      <c r="F1197" s="10" t="s">
        <v>886</v>
      </c>
      <c r="G1197" s="10" t="s">
        <v>5603</v>
      </c>
      <c r="H1197" s="10" t="s">
        <v>3907</v>
      </c>
      <c r="I1197" s="10" t="s">
        <v>3669</v>
      </c>
      <c r="J1197" s="10" t="s">
        <v>3906</v>
      </c>
    </row>
    <row r="1198" spans="1:10" ht="27">
      <c r="A1198" s="11" t="s">
        <v>1004</v>
      </c>
      <c r="B1198" s="8" t="s">
        <v>5</v>
      </c>
      <c r="C1198" s="8" t="s">
        <v>283</v>
      </c>
      <c r="D1198" s="13">
        <v>101396.62</v>
      </c>
      <c r="E1198" s="14" t="s">
        <v>1005</v>
      </c>
      <c r="F1198" s="10" t="s">
        <v>1006</v>
      </c>
      <c r="G1198" s="10" t="s">
        <v>5614</v>
      </c>
      <c r="H1198" s="10" t="s">
        <v>3581</v>
      </c>
      <c r="I1198" s="10" t="s">
        <v>3535</v>
      </c>
      <c r="J1198" s="10" t="s">
        <v>3920</v>
      </c>
    </row>
    <row r="1199" spans="1:10" ht="27">
      <c r="A1199" s="11" t="s">
        <v>2997</v>
      </c>
      <c r="B1199" s="8" t="s">
        <v>5</v>
      </c>
      <c r="C1199" s="8" t="s">
        <v>114</v>
      </c>
      <c r="D1199" s="13">
        <v>3695.11</v>
      </c>
      <c r="E1199" s="14" t="s">
        <v>2996</v>
      </c>
      <c r="F1199" s="10" t="s">
        <v>3670</v>
      </c>
      <c r="G1199" s="10" t="s">
        <v>5741</v>
      </c>
      <c r="H1199" s="10" t="s">
        <v>3668</v>
      </c>
      <c r="I1199" s="10" t="s">
        <v>3669</v>
      </c>
      <c r="J1199" s="10" t="s">
        <v>3667</v>
      </c>
    </row>
    <row r="1200" spans="1:10" ht="27">
      <c r="A1200" s="11" t="s">
        <v>2881</v>
      </c>
      <c r="B1200" s="8" t="s">
        <v>5</v>
      </c>
      <c r="C1200" s="8" t="s">
        <v>283</v>
      </c>
      <c r="D1200" s="13">
        <v>5960</v>
      </c>
      <c r="E1200" s="14" t="s">
        <v>2882</v>
      </c>
      <c r="F1200" s="10" t="s">
        <v>2883</v>
      </c>
      <c r="G1200" s="10" t="s">
        <v>5716</v>
      </c>
      <c r="H1200" s="10" t="s">
        <v>3970</v>
      </c>
      <c r="I1200" s="10" t="s">
        <v>3588</v>
      </c>
      <c r="J1200" s="10" t="s">
        <v>3969</v>
      </c>
    </row>
    <row r="1201" spans="1:10" ht="27">
      <c r="A1201" s="11" t="s">
        <v>3314</v>
      </c>
      <c r="B1201" s="8" t="s">
        <v>5</v>
      </c>
      <c r="C1201" s="8" t="s">
        <v>678</v>
      </c>
      <c r="D1201" s="13">
        <v>618.33999999999992</v>
      </c>
      <c r="E1201" s="14" t="s">
        <v>3313</v>
      </c>
      <c r="F1201" s="10" t="s">
        <v>4092</v>
      </c>
      <c r="G1201" s="10" t="s">
        <v>5816</v>
      </c>
      <c r="H1201" s="10" t="s">
        <v>3534</v>
      </c>
      <c r="I1201" s="10" t="s">
        <v>3535</v>
      </c>
      <c r="J1201" s="10" t="s">
        <v>4091</v>
      </c>
    </row>
    <row r="1202" spans="1:10" ht="27">
      <c r="A1202" s="11" t="s">
        <v>2968</v>
      </c>
      <c r="B1202" s="8" t="s">
        <v>5</v>
      </c>
      <c r="C1202" s="8" t="s">
        <v>114</v>
      </c>
      <c r="D1202" s="13">
        <v>4000</v>
      </c>
      <c r="E1202" s="14" t="s">
        <v>2969</v>
      </c>
      <c r="F1202" s="10" t="s">
        <v>3656</v>
      </c>
      <c r="G1202" s="10" t="s">
        <v>5735</v>
      </c>
      <c r="H1202" s="10" t="s">
        <v>3534</v>
      </c>
      <c r="I1202" s="10" t="s">
        <v>3535</v>
      </c>
      <c r="J1202" s="10" t="s">
        <v>3655</v>
      </c>
    </row>
    <row r="1203" spans="1:10" ht="27">
      <c r="A1203" s="11" t="s">
        <v>474</v>
      </c>
      <c r="B1203" s="8" t="s">
        <v>5</v>
      </c>
      <c r="C1203" s="8" t="s">
        <v>283</v>
      </c>
      <c r="D1203" s="13">
        <v>1060741.3600000001</v>
      </c>
      <c r="E1203" s="14" t="s">
        <v>475</v>
      </c>
      <c r="F1203" s="10" t="s">
        <v>476</v>
      </c>
      <c r="G1203" s="10" t="s">
        <v>5562</v>
      </c>
      <c r="H1203" s="10" t="s">
        <v>3868</v>
      </c>
      <c r="I1203" s="10" t="s">
        <v>3649</v>
      </c>
      <c r="J1203" s="10" t="s">
        <v>3867</v>
      </c>
    </row>
    <row r="1204" spans="1:10" ht="27">
      <c r="A1204" s="11" t="s">
        <v>3122</v>
      </c>
      <c r="B1204" s="8" t="s">
        <v>5</v>
      </c>
      <c r="C1204" s="8" t="s">
        <v>678</v>
      </c>
      <c r="D1204" s="13">
        <v>2202.1999999999998</v>
      </c>
      <c r="E1204" s="14" t="s">
        <v>3121</v>
      </c>
      <c r="F1204" s="10" t="s">
        <v>4070</v>
      </c>
      <c r="G1204" s="10" t="s">
        <v>5769</v>
      </c>
      <c r="H1204" s="10" t="s">
        <v>3534</v>
      </c>
      <c r="I1204" s="10" t="s">
        <v>3535</v>
      </c>
      <c r="J1204" s="10" t="s">
        <v>4069</v>
      </c>
    </row>
    <row r="1205" spans="1:10" ht="27">
      <c r="A1205" s="11" t="s">
        <v>1630</v>
      </c>
      <c r="B1205" s="8" t="s">
        <v>5</v>
      </c>
      <c r="C1205" s="8" t="s">
        <v>114</v>
      </c>
      <c r="D1205" s="13">
        <v>24500</v>
      </c>
      <c r="E1205" s="14" t="s">
        <v>1629</v>
      </c>
      <c r="F1205" s="10" t="s">
        <v>3559</v>
      </c>
      <c r="G1205" s="10" t="s">
        <v>5652</v>
      </c>
      <c r="H1205" s="10" t="s">
        <v>3558</v>
      </c>
      <c r="I1205" s="10" t="s">
        <v>3535</v>
      </c>
      <c r="J1205" s="10" t="s">
        <v>3557</v>
      </c>
    </row>
    <row r="1206" spans="1:10" ht="27">
      <c r="A1206" s="11" t="s">
        <v>2733</v>
      </c>
      <c r="B1206" s="8" t="s">
        <v>5</v>
      </c>
      <c r="C1206" s="8" t="s">
        <v>283</v>
      </c>
      <c r="D1206" s="13">
        <v>9011.5</v>
      </c>
      <c r="E1206" s="14" t="s">
        <v>2732</v>
      </c>
      <c r="F1206" s="10" t="s">
        <v>2734</v>
      </c>
      <c r="G1206" s="10" t="s">
        <v>5696</v>
      </c>
      <c r="H1206" s="10" t="s">
        <v>3828</v>
      </c>
      <c r="I1206" s="10" t="s">
        <v>3535</v>
      </c>
      <c r="J1206" s="10" t="s">
        <v>3963</v>
      </c>
    </row>
    <row r="1207" spans="1:10" ht="27">
      <c r="A1207" s="11" t="s">
        <v>900</v>
      </c>
      <c r="B1207" s="8" t="s">
        <v>5</v>
      </c>
      <c r="C1207" s="8" t="s">
        <v>283</v>
      </c>
      <c r="D1207" s="13">
        <v>156508.67000000001</v>
      </c>
      <c r="E1207" s="14" t="s">
        <v>899</v>
      </c>
      <c r="F1207" s="10" t="s">
        <v>901</v>
      </c>
      <c r="G1207" s="10" t="s">
        <v>5606</v>
      </c>
      <c r="H1207" s="10" t="s">
        <v>3913</v>
      </c>
      <c r="I1207" s="10" t="s">
        <v>3649</v>
      </c>
      <c r="J1207" s="10" t="s">
        <v>3912</v>
      </c>
    </row>
    <row r="1208" spans="1:10" ht="27">
      <c r="A1208" s="11" t="s">
        <v>2149</v>
      </c>
      <c r="B1208" s="8" t="s">
        <v>5</v>
      </c>
      <c r="C1208" s="8" t="s">
        <v>114</v>
      </c>
      <c r="D1208" s="13">
        <v>15000</v>
      </c>
      <c r="E1208" s="14" t="s">
        <v>2150</v>
      </c>
      <c r="F1208" s="10" t="s">
        <v>2151</v>
      </c>
      <c r="G1208" s="10" t="s">
        <v>5673</v>
      </c>
      <c r="H1208" s="10" t="s">
        <v>3581</v>
      </c>
      <c r="I1208" s="10" t="s">
        <v>3535</v>
      </c>
      <c r="J1208" s="10" t="s">
        <v>3580</v>
      </c>
    </row>
    <row r="1209" spans="1:10" ht="27">
      <c r="A1209" s="11" t="s">
        <v>666</v>
      </c>
      <c r="B1209" s="8" t="s">
        <v>5</v>
      </c>
      <c r="C1209" s="8" t="s">
        <v>283</v>
      </c>
      <c r="D1209" s="13">
        <v>524918.85</v>
      </c>
      <c r="E1209" s="14" t="s">
        <v>665</v>
      </c>
      <c r="F1209" s="10" t="s">
        <v>667</v>
      </c>
      <c r="G1209" s="10" t="s">
        <v>5574</v>
      </c>
      <c r="H1209" s="10" t="s">
        <v>3534</v>
      </c>
      <c r="I1209" s="10" t="s">
        <v>3535</v>
      </c>
      <c r="J1209" s="10" t="s">
        <v>3883</v>
      </c>
    </row>
    <row r="1210" spans="1:10" ht="27">
      <c r="A1210" s="11" t="s">
        <v>1528</v>
      </c>
      <c r="B1210" s="8" t="s">
        <v>5</v>
      </c>
      <c r="C1210" s="8" t="s">
        <v>283</v>
      </c>
      <c r="D1210" s="13">
        <v>27670</v>
      </c>
      <c r="E1210" s="14" t="s">
        <v>1527</v>
      </c>
      <c r="F1210" s="10" t="s">
        <v>1529</v>
      </c>
      <c r="G1210" s="10" t="s">
        <v>5649</v>
      </c>
      <c r="H1210" s="10" t="s">
        <v>3565</v>
      </c>
      <c r="I1210" s="10" t="s">
        <v>3535</v>
      </c>
      <c r="J1210" s="10" t="s">
        <v>3951</v>
      </c>
    </row>
    <row r="1211" spans="1:10" ht="27">
      <c r="A1211" s="11" t="s">
        <v>3097</v>
      </c>
      <c r="B1211" s="8" t="s">
        <v>5</v>
      </c>
      <c r="C1211" s="8" t="s">
        <v>283</v>
      </c>
      <c r="D1211" s="13">
        <v>2389.06</v>
      </c>
      <c r="E1211" s="14" t="s">
        <v>3096</v>
      </c>
      <c r="F1211" s="10" t="s">
        <v>3098</v>
      </c>
      <c r="G1211" s="10" t="s">
        <v>5762</v>
      </c>
      <c r="H1211" s="10" t="s">
        <v>3591</v>
      </c>
      <c r="I1211" s="10" t="s">
        <v>3535</v>
      </c>
      <c r="J1211" s="10" t="s">
        <v>3974</v>
      </c>
    </row>
    <row r="1212" spans="1:10" ht="27">
      <c r="A1212" s="11" t="s">
        <v>3258</v>
      </c>
      <c r="B1212" s="8" t="s">
        <v>5</v>
      </c>
      <c r="C1212" s="8" t="s">
        <v>678</v>
      </c>
      <c r="D1212" s="13">
        <v>970</v>
      </c>
      <c r="E1212" s="14" t="s">
        <v>3257</v>
      </c>
      <c r="F1212" s="10" t="s">
        <v>4087</v>
      </c>
      <c r="G1212" s="10" t="s">
        <v>5799</v>
      </c>
      <c r="H1212" s="10" t="s">
        <v>3543</v>
      </c>
      <c r="I1212" s="10" t="s">
        <v>3544</v>
      </c>
      <c r="J1212" s="10" t="s">
        <v>4086</v>
      </c>
    </row>
    <row r="1213" spans="1:10" ht="27">
      <c r="A1213" s="11" t="s">
        <v>2354</v>
      </c>
      <c r="B1213" s="8" t="s">
        <v>5</v>
      </c>
      <c r="C1213" s="8" t="s">
        <v>340</v>
      </c>
      <c r="D1213" s="13">
        <v>16935.483870967742</v>
      </c>
      <c r="E1213" s="14" t="s">
        <v>2353</v>
      </c>
      <c r="F1213" s="10" t="s">
        <v>3592</v>
      </c>
      <c r="G1213" s="10" t="s">
        <v>5545</v>
      </c>
      <c r="H1213" s="10" t="s">
        <v>3591</v>
      </c>
      <c r="I1213" s="10" t="s">
        <v>3535</v>
      </c>
      <c r="J1213" s="10" t="s">
        <v>3590</v>
      </c>
    </row>
    <row r="1214" spans="1:10">
      <c r="A1214" s="11" t="s">
        <v>1125</v>
      </c>
      <c r="B1214" s="8" t="s">
        <v>5</v>
      </c>
      <c r="C1214" s="8" t="s">
        <v>45</v>
      </c>
      <c r="D1214" s="13">
        <v>63185.68</v>
      </c>
      <c r="E1214" s="14" t="s">
        <v>1126</v>
      </c>
      <c r="F1214" s="10" t="s">
        <v>715</v>
      </c>
      <c r="G1214" s="10" t="s">
        <v>5626</v>
      </c>
      <c r="H1214" s="10" t="s">
        <v>3543</v>
      </c>
      <c r="I1214" s="10" t="s">
        <v>3544</v>
      </c>
      <c r="J1214" s="10" t="s">
        <v>3542</v>
      </c>
    </row>
    <row r="1215" spans="1:10" ht="27">
      <c r="A1215" s="11" t="s">
        <v>3370</v>
      </c>
      <c r="B1215" s="8" t="s">
        <v>5</v>
      </c>
      <c r="C1215" s="8" t="s">
        <v>114</v>
      </c>
      <c r="D1215" s="13">
        <v>420</v>
      </c>
      <c r="E1215" s="14" t="s">
        <v>3371</v>
      </c>
      <c r="F1215" s="10" t="s">
        <v>3816</v>
      </c>
      <c r="G1215" s="10" t="s">
        <v>5830</v>
      </c>
      <c r="H1215" s="10" t="s">
        <v>3587</v>
      </c>
      <c r="I1215" s="10" t="s">
        <v>3588</v>
      </c>
      <c r="J1215" s="10" t="s">
        <v>3815</v>
      </c>
    </row>
    <row r="1216" spans="1:10" ht="27">
      <c r="A1216" s="11" t="s">
        <v>2792</v>
      </c>
      <c r="B1216" s="8" t="s">
        <v>5</v>
      </c>
      <c r="C1216" s="8" t="s">
        <v>114</v>
      </c>
      <c r="D1216" s="13">
        <v>8229.41</v>
      </c>
      <c r="E1216" s="14" t="s">
        <v>2793</v>
      </c>
      <c r="F1216" s="10" t="s">
        <v>3616</v>
      </c>
      <c r="G1216" s="10" t="s">
        <v>5701</v>
      </c>
      <c r="H1216" s="10" t="s">
        <v>3534</v>
      </c>
      <c r="I1216" s="10" t="s">
        <v>3535</v>
      </c>
      <c r="J1216" s="10" t="s">
        <v>3615</v>
      </c>
    </row>
    <row r="1217" spans="1:10" ht="27">
      <c r="A1217" s="11" t="s">
        <v>3091</v>
      </c>
      <c r="B1217" s="8" t="s">
        <v>5</v>
      </c>
      <c r="C1217" s="8" t="s">
        <v>114</v>
      </c>
      <c r="D1217" s="13">
        <v>2481.5</v>
      </c>
      <c r="E1217" s="14" t="s">
        <v>3090</v>
      </c>
      <c r="F1217" s="10"/>
      <c r="G1217" s="10" t="s">
        <v>5761</v>
      </c>
      <c r="H1217" s="10" t="s">
        <v>3607</v>
      </c>
      <c r="I1217" s="10" t="s">
        <v>3608</v>
      </c>
      <c r="J1217" s="10" t="s">
        <v>3697</v>
      </c>
    </row>
    <row r="1218" spans="1:10" ht="27">
      <c r="A1218" s="11" t="s">
        <v>3038</v>
      </c>
      <c r="B1218" s="8" t="s">
        <v>5</v>
      </c>
      <c r="C1218" s="8" t="s">
        <v>114</v>
      </c>
      <c r="D1218" s="13">
        <v>3000</v>
      </c>
      <c r="E1218" s="14" t="s">
        <v>3039</v>
      </c>
      <c r="F1218" s="10" t="s">
        <v>3682</v>
      </c>
      <c r="G1218" s="10" t="s">
        <v>5751</v>
      </c>
      <c r="H1218" s="10" t="s">
        <v>3534</v>
      </c>
      <c r="I1218" s="10" t="s">
        <v>3535</v>
      </c>
      <c r="J1218" s="10" t="s">
        <v>3681</v>
      </c>
    </row>
    <row r="1219" spans="1:10" ht="27">
      <c r="A1219" s="11" t="s">
        <v>1693</v>
      </c>
      <c r="B1219" s="8" t="s">
        <v>5</v>
      </c>
      <c r="C1219" s="8" t="s">
        <v>114</v>
      </c>
      <c r="D1219" s="13">
        <v>23025</v>
      </c>
      <c r="E1219" s="14" t="s">
        <v>1694</v>
      </c>
      <c r="F1219" s="10" t="s">
        <v>1695</v>
      </c>
      <c r="G1219" s="10" t="s">
        <v>5657</v>
      </c>
      <c r="H1219" s="10" t="s">
        <v>3543</v>
      </c>
      <c r="I1219" s="10" t="s">
        <v>3544</v>
      </c>
      <c r="J1219" s="10" t="s">
        <v>3562</v>
      </c>
    </row>
    <row r="1220" spans="1:10" ht="27">
      <c r="A1220" s="11" t="s">
        <v>3465</v>
      </c>
      <c r="B1220" s="8" t="s">
        <v>5</v>
      </c>
      <c r="C1220" s="8" t="s">
        <v>678</v>
      </c>
      <c r="D1220" s="13">
        <v>117</v>
      </c>
      <c r="E1220" s="14" t="s">
        <v>3464</v>
      </c>
      <c r="F1220" s="10" t="s">
        <v>4116</v>
      </c>
      <c r="G1220" s="10" t="s">
        <v>5853</v>
      </c>
      <c r="H1220" s="10" t="s">
        <v>3977</v>
      </c>
      <c r="I1220" s="10" t="s">
        <v>3978</v>
      </c>
      <c r="J1220" s="10" t="s">
        <v>4115</v>
      </c>
    </row>
    <row r="1221" spans="1:10" ht="27">
      <c r="A1221" s="11" t="s">
        <v>284</v>
      </c>
      <c r="B1221" s="8" t="s">
        <v>5</v>
      </c>
      <c r="C1221" s="8" t="s">
        <v>283</v>
      </c>
      <c r="D1221" s="13">
        <v>9393675.0399999898</v>
      </c>
      <c r="E1221" s="14" t="s">
        <v>285</v>
      </c>
      <c r="F1221" s="10" t="s">
        <v>286</v>
      </c>
      <c r="G1221" s="10" t="s">
        <v>5554</v>
      </c>
      <c r="H1221" s="10" t="s">
        <v>3857</v>
      </c>
      <c r="I1221" s="10" t="s">
        <v>3649</v>
      </c>
      <c r="J1221" s="10" t="s">
        <v>3856</v>
      </c>
    </row>
    <row r="1222" spans="1:10" ht="27">
      <c r="A1222" s="11" t="s">
        <v>3369</v>
      </c>
      <c r="B1222" s="8" t="s">
        <v>5</v>
      </c>
      <c r="C1222" s="8" t="s">
        <v>678</v>
      </c>
      <c r="D1222" s="13">
        <v>437</v>
      </c>
      <c r="E1222" s="14" t="s">
        <v>3368</v>
      </c>
      <c r="F1222" s="10"/>
      <c r="G1222" s="10" t="s">
        <v>5829</v>
      </c>
      <c r="H1222" s="10" t="s">
        <v>3534</v>
      </c>
      <c r="I1222" s="10" t="s">
        <v>3535</v>
      </c>
      <c r="J1222" s="10" t="s">
        <v>4096</v>
      </c>
    </row>
    <row r="1223" spans="1:10" ht="27">
      <c r="A1223" s="11" t="s">
        <v>1224</v>
      </c>
      <c r="B1223" s="8" t="s">
        <v>5</v>
      </c>
      <c r="C1223" s="8" t="s">
        <v>283</v>
      </c>
      <c r="D1223" s="13">
        <v>47923.360000000001</v>
      </c>
      <c r="E1223" s="14" t="s">
        <v>1223</v>
      </c>
      <c r="F1223" s="10" t="s">
        <v>1225</v>
      </c>
      <c r="G1223" s="10" t="s">
        <v>5633</v>
      </c>
      <c r="H1223" s="10" t="s">
        <v>3941</v>
      </c>
      <c r="I1223" s="10" t="s">
        <v>3588</v>
      </c>
      <c r="J1223" s="10" t="s">
        <v>3940</v>
      </c>
    </row>
    <row r="1224" spans="1:10" ht="27">
      <c r="A1224" s="11" t="s">
        <v>858</v>
      </c>
      <c r="B1224" s="8" t="s">
        <v>5</v>
      </c>
      <c r="C1224" s="8" t="s">
        <v>283</v>
      </c>
      <c r="D1224" s="13">
        <v>187628</v>
      </c>
      <c r="E1224" s="14" t="s">
        <v>857</v>
      </c>
      <c r="F1224" s="10" t="s">
        <v>859</v>
      </c>
      <c r="G1224" s="10" t="s">
        <v>5598</v>
      </c>
      <c r="H1224" s="10" t="s">
        <v>3657</v>
      </c>
      <c r="I1224" s="10" t="s">
        <v>3544</v>
      </c>
      <c r="J1224" s="10" t="s">
        <v>3899</v>
      </c>
    </row>
    <row r="1225" spans="1:10" ht="27">
      <c r="A1225" s="11" t="s">
        <v>580</v>
      </c>
      <c r="B1225" s="8" t="s">
        <v>5</v>
      </c>
      <c r="C1225" s="8" t="s">
        <v>283</v>
      </c>
      <c r="D1225" s="13">
        <v>439024.1</v>
      </c>
      <c r="E1225" s="14" t="s">
        <v>579</v>
      </c>
      <c r="F1225" s="10" t="s">
        <v>581</v>
      </c>
      <c r="G1225" s="10" t="s">
        <v>5577</v>
      </c>
      <c r="H1225" s="10" t="s">
        <v>3859</v>
      </c>
      <c r="I1225" s="10" t="s">
        <v>3649</v>
      </c>
      <c r="J1225" s="10" t="s">
        <v>3858</v>
      </c>
    </row>
    <row r="1226" spans="1:10" ht="27">
      <c r="A1226" s="11" t="s">
        <v>3100</v>
      </c>
      <c r="B1226" s="8" t="s">
        <v>5</v>
      </c>
      <c r="C1226" s="8" t="s">
        <v>114</v>
      </c>
      <c r="D1226" s="13">
        <v>2331.5</v>
      </c>
      <c r="E1226" s="14" t="s">
        <v>3099</v>
      </c>
      <c r="F1226" s="10" t="s">
        <v>3701</v>
      </c>
      <c r="G1226" s="10" t="s">
        <v>5763</v>
      </c>
      <c r="H1226" s="10" t="s">
        <v>3699</v>
      </c>
      <c r="I1226" s="10" t="s">
        <v>3700</v>
      </c>
      <c r="J1226" s="10" t="s">
        <v>3698</v>
      </c>
    </row>
    <row r="1227" spans="1:10" ht="27">
      <c r="A1227" s="11" t="s">
        <v>2905</v>
      </c>
      <c r="B1227" s="8" t="s">
        <v>5</v>
      </c>
      <c r="C1227" s="8" t="s">
        <v>114</v>
      </c>
      <c r="D1227" s="13">
        <v>5467</v>
      </c>
      <c r="E1227" s="14" t="s">
        <v>2904</v>
      </c>
      <c r="F1227" s="10" t="s">
        <v>3640</v>
      </c>
      <c r="G1227" s="10" t="s">
        <v>5721</v>
      </c>
      <c r="H1227" s="10" t="s">
        <v>3611</v>
      </c>
      <c r="I1227" s="10" t="s">
        <v>3535</v>
      </c>
      <c r="J1227" s="10" t="s">
        <v>3639</v>
      </c>
    </row>
    <row r="1228" spans="1:10" ht="27">
      <c r="A1228" s="11" t="s">
        <v>2944</v>
      </c>
      <c r="B1228" s="8" t="s">
        <v>5</v>
      </c>
      <c r="C1228" s="8" t="s">
        <v>114</v>
      </c>
      <c r="D1228" s="13">
        <v>4480</v>
      </c>
      <c r="E1228" s="14" t="s">
        <v>2943</v>
      </c>
      <c r="F1228" s="10"/>
      <c r="G1228" s="10" t="s">
        <v>5731</v>
      </c>
      <c r="H1228" s="10" t="s">
        <v>3591</v>
      </c>
      <c r="I1228" s="10" t="s">
        <v>3535</v>
      </c>
      <c r="J1228" s="10" t="s">
        <v>3654</v>
      </c>
    </row>
    <row r="1229" spans="1:10" ht="27">
      <c r="A1229" s="11" t="s">
        <v>1442</v>
      </c>
      <c r="B1229" s="8" t="s">
        <v>5</v>
      </c>
      <c r="C1229" s="8" t="s">
        <v>114</v>
      </c>
      <c r="D1229" s="13">
        <v>31250</v>
      </c>
      <c r="E1229" s="14" t="s">
        <v>1441</v>
      </c>
      <c r="F1229" s="10"/>
      <c r="G1229" s="10" t="s">
        <v>5081</v>
      </c>
      <c r="H1229" s="10" t="s">
        <v>3534</v>
      </c>
      <c r="I1229" s="10" t="s">
        <v>3535</v>
      </c>
      <c r="J1229" s="10" t="s">
        <v>3556</v>
      </c>
    </row>
    <row r="1230" spans="1:10" ht="27">
      <c r="A1230" s="11" t="s">
        <v>867</v>
      </c>
      <c r="B1230" s="8" t="s">
        <v>5</v>
      </c>
      <c r="C1230" s="8" t="s">
        <v>283</v>
      </c>
      <c r="D1230" s="13">
        <v>181225</v>
      </c>
      <c r="E1230" s="14" t="s">
        <v>866</v>
      </c>
      <c r="F1230" s="10" t="s">
        <v>868</v>
      </c>
      <c r="G1230" s="10" t="s">
        <v>5600</v>
      </c>
      <c r="H1230" s="10" t="s">
        <v>3901</v>
      </c>
      <c r="I1230" s="10" t="s">
        <v>3669</v>
      </c>
      <c r="J1230" s="10" t="s">
        <v>3900</v>
      </c>
    </row>
    <row r="1231" spans="1:10" ht="27">
      <c r="A1231" s="11" t="s">
        <v>1304</v>
      </c>
      <c r="B1231" s="8" t="s">
        <v>5</v>
      </c>
      <c r="C1231" s="8" t="s">
        <v>283</v>
      </c>
      <c r="D1231" s="13">
        <v>40533.599999999999</v>
      </c>
      <c r="E1231" s="14" t="s">
        <v>1303</v>
      </c>
      <c r="F1231" s="10" t="s">
        <v>1305</v>
      </c>
      <c r="G1231" s="10" t="s">
        <v>5638</v>
      </c>
      <c r="H1231" s="10" t="s">
        <v>3862</v>
      </c>
      <c r="I1231" s="10" t="s">
        <v>3588</v>
      </c>
      <c r="J1231" s="10" t="s">
        <v>3861</v>
      </c>
    </row>
    <row r="1232" spans="1:10" ht="27">
      <c r="A1232" s="11" t="s">
        <v>3272</v>
      </c>
      <c r="B1232" s="8" t="s">
        <v>5</v>
      </c>
      <c r="C1232" s="8" t="s">
        <v>678</v>
      </c>
      <c r="D1232" s="13">
        <v>864.2</v>
      </c>
      <c r="E1232" s="14" t="s">
        <v>1406</v>
      </c>
      <c r="F1232" s="10" t="s">
        <v>4020</v>
      </c>
      <c r="G1232" s="10" t="s">
        <v>5641</v>
      </c>
      <c r="H1232" s="10" t="s">
        <v>3534</v>
      </c>
      <c r="I1232" s="10" t="s">
        <v>3535</v>
      </c>
      <c r="J1232" s="10" t="s">
        <v>4019</v>
      </c>
    </row>
    <row r="1233" spans="1:10" ht="27">
      <c r="A1233" s="11" t="s">
        <v>1082</v>
      </c>
      <c r="B1233" s="8" t="s">
        <v>5</v>
      </c>
      <c r="C1233" s="8" t="s">
        <v>283</v>
      </c>
      <c r="D1233" s="13">
        <v>74118.7</v>
      </c>
      <c r="E1233" s="14" t="s">
        <v>1081</v>
      </c>
      <c r="F1233" s="10" t="s">
        <v>1083</v>
      </c>
      <c r="G1233" s="10" t="s">
        <v>5619</v>
      </c>
      <c r="H1233" s="10" t="s">
        <v>3543</v>
      </c>
      <c r="I1233" s="10" t="s">
        <v>3544</v>
      </c>
      <c r="J1233" s="10" t="s">
        <v>3924</v>
      </c>
    </row>
    <row r="1234" spans="1:10" ht="27">
      <c r="A1234" s="11" t="s">
        <v>2365</v>
      </c>
      <c r="B1234" s="8" t="s">
        <v>5</v>
      </c>
      <c r="C1234" s="8" t="s">
        <v>114</v>
      </c>
      <c r="D1234" s="13">
        <v>12367.15</v>
      </c>
      <c r="E1234" s="14" t="s">
        <v>2364</v>
      </c>
      <c r="F1234" s="10" t="s">
        <v>2366</v>
      </c>
      <c r="G1234" s="10" t="s">
        <v>5680</v>
      </c>
      <c r="H1234" s="10" t="s">
        <v>3534</v>
      </c>
      <c r="I1234" s="10" t="s">
        <v>3535</v>
      </c>
      <c r="J1234" s="10" t="s">
        <v>3593</v>
      </c>
    </row>
    <row r="1235" spans="1:10" ht="27">
      <c r="A1235" s="11" t="s">
        <v>3211</v>
      </c>
      <c r="B1235" s="8" t="s">
        <v>5</v>
      </c>
      <c r="C1235" s="8" t="s">
        <v>114</v>
      </c>
      <c r="D1235" s="13">
        <v>1333.34</v>
      </c>
      <c r="E1235" s="14" t="s">
        <v>3212</v>
      </c>
      <c r="F1235" s="10" t="s">
        <v>3749</v>
      </c>
      <c r="G1235" s="10" t="s">
        <v>5791</v>
      </c>
      <c r="H1235" s="10" t="s">
        <v>3748</v>
      </c>
      <c r="I1235" s="10" t="s">
        <v>3544</v>
      </c>
      <c r="J1235" s="10" t="s">
        <v>3747</v>
      </c>
    </row>
    <row r="1236" spans="1:10" ht="27">
      <c r="A1236" s="11" t="s">
        <v>2994</v>
      </c>
      <c r="B1236" s="8" t="s">
        <v>5</v>
      </c>
      <c r="C1236" s="8" t="s">
        <v>340</v>
      </c>
      <c r="D1236" s="13">
        <v>3720.6</v>
      </c>
      <c r="E1236" s="14" t="s">
        <v>2995</v>
      </c>
      <c r="F1236" s="10" t="s">
        <v>4055</v>
      </c>
      <c r="G1236" s="10" t="s">
        <v>5551</v>
      </c>
      <c r="H1236" s="10" t="s">
        <v>3534</v>
      </c>
      <c r="I1236" s="10" t="s">
        <v>3535</v>
      </c>
      <c r="J1236" s="10" t="s">
        <v>4054</v>
      </c>
    </row>
    <row r="1237" spans="1:10" ht="27">
      <c r="A1237" s="11" t="s">
        <v>959</v>
      </c>
      <c r="B1237" s="8" t="s">
        <v>5</v>
      </c>
      <c r="C1237" s="8" t="s">
        <v>283</v>
      </c>
      <c r="D1237" s="13">
        <v>127378.5</v>
      </c>
      <c r="E1237" s="14" t="s">
        <v>960</v>
      </c>
      <c r="F1237" s="10" t="s">
        <v>961</v>
      </c>
      <c r="G1237" s="10" t="s">
        <v>5611</v>
      </c>
      <c r="H1237" s="10" t="s">
        <v>3862</v>
      </c>
      <c r="I1237" s="10" t="s">
        <v>3588</v>
      </c>
      <c r="J1237" s="10" t="s">
        <v>3861</v>
      </c>
    </row>
    <row r="1238" spans="1:10" ht="27">
      <c r="A1238" s="11" t="s">
        <v>3284</v>
      </c>
      <c r="B1238" s="8" t="s">
        <v>5</v>
      </c>
      <c r="C1238" s="8" t="s">
        <v>114</v>
      </c>
      <c r="D1238" s="13">
        <v>822</v>
      </c>
      <c r="E1238" s="14" t="s">
        <v>3283</v>
      </c>
      <c r="F1238" s="10" t="s">
        <v>3772</v>
      </c>
      <c r="G1238" s="10" t="s">
        <v>5805</v>
      </c>
      <c r="H1238" s="10" t="s">
        <v>3534</v>
      </c>
      <c r="I1238" s="10" t="s">
        <v>3535</v>
      </c>
      <c r="J1238" s="10" t="s">
        <v>3771</v>
      </c>
    </row>
    <row r="1239" spans="1:10" ht="27">
      <c r="A1239" s="11" t="s">
        <v>358</v>
      </c>
      <c r="B1239" s="8" t="s">
        <v>5</v>
      </c>
      <c r="C1239" s="8" t="s">
        <v>283</v>
      </c>
      <c r="D1239" s="13">
        <v>626829.21</v>
      </c>
      <c r="E1239" s="14" t="s">
        <v>357</v>
      </c>
      <c r="F1239" s="10" t="s">
        <v>359</v>
      </c>
      <c r="G1239" s="10" t="s">
        <v>5569</v>
      </c>
      <c r="H1239" s="10" t="s">
        <v>3862</v>
      </c>
      <c r="I1239" s="10" t="s">
        <v>3588</v>
      </c>
      <c r="J1239" s="10" t="s">
        <v>3861</v>
      </c>
    </row>
    <row r="1240" spans="1:10" ht="27">
      <c r="A1240" s="11" t="s">
        <v>2941</v>
      </c>
      <c r="B1240" s="8" t="s">
        <v>5</v>
      </c>
      <c r="C1240" s="8" t="s">
        <v>114</v>
      </c>
      <c r="D1240" s="13">
        <v>4500</v>
      </c>
      <c r="E1240" s="14" t="s">
        <v>2942</v>
      </c>
      <c r="F1240" s="10" t="s">
        <v>3653</v>
      </c>
      <c r="G1240" s="10" t="s">
        <v>5730</v>
      </c>
      <c r="H1240" s="10" t="s">
        <v>3652</v>
      </c>
      <c r="I1240" s="10" t="s">
        <v>3578</v>
      </c>
      <c r="J1240" s="10" t="s">
        <v>3651</v>
      </c>
    </row>
    <row r="1241" spans="1:10" ht="27">
      <c r="A1241" s="11" t="s">
        <v>3428</v>
      </c>
      <c r="B1241" s="8" t="s">
        <v>5</v>
      </c>
      <c r="C1241" s="8" t="s">
        <v>678</v>
      </c>
      <c r="D1241" s="13">
        <v>200</v>
      </c>
      <c r="E1241" s="14" t="s">
        <v>3429</v>
      </c>
      <c r="F1241" s="10" t="s">
        <v>4105</v>
      </c>
      <c r="G1241" s="10" t="s">
        <v>5844</v>
      </c>
      <c r="H1241" s="10" t="s">
        <v>3847</v>
      </c>
      <c r="I1241" s="10" t="s">
        <v>3691</v>
      </c>
      <c r="J1241" s="10" t="s">
        <v>4104</v>
      </c>
    </row>
    <row r="1242" spans="1:10" ht="27">
      <c r="A1242" s="11" t="s">
        <v>3473</v>
      </c>
      <c r="B1242" s="8" t="s">
        <v>5</v>
      </c>
      <c r="C1242" s="8" t="s">
        <v>678</v>
      </c>
      <c r="D1242" s="13">
        <v>104</v>
      </c>
      <c r="E1242" s="14" t="s">
        <v>3472</v>
      </c>
      <c r="F1242" s="10" t="s">
        <v>4118</v>
      </c>
      <c r="G1242" s="10" t="s">
        <v>5854</v>
      </c>
      <c r="H1242" s="10" t="s">
        <v>3674</v>
      </c>
      <c r="I1242" s="10" t="s">
        <v>3584</v>
      </c>
      <c r="J1242" s="10" t="s">
        <v>4117</v>
      </c>
    </row>
    <row r="1243" spans="1:10" ht="27">
      <c r="A1243" s="11" t="s">
        <v>3297</v>
      </c>
      <c r="B1243" s="8" t="s">
        <v>5</v>
      </c>
      <c r="C1243" s="8" t="s">
        <v>678</v>
      </c>
      <c r="D1243" s="13">
        <v>700.06999999999994</v>
      </c>
      <c r="E1243" s="14" t="s">
        <v>3298</v>
      </c>
      <c r="F1243" s="10"/>
      <c r="G1243" s="10" t="s">
        <v>5810</v>
      </c>
      <c r="H1243" s="10" t="s">
        <v>3755</v>
      </c>
      <c r="I1243" s="10" t="s">
        <v>3649</v>
      </c>
      <c r="J1243" s="10" t="s">
        <v>3754</v>
      </c>
    </row>
    <row r="1244" spans="1:10" ht="27">
      <c r="A1244" s="11" t="s">
        <v>3167</v>
      </c>
      <c r="B1244" s="8" t="s">
        <v>5</v>
      </c>
      <c r="C1244" s="8" t="s">
        <v>678</v>
      </c>
      <c r="D1244" s="13">
        <v>1689.2</v>
      </c>
      <c r="E1244" s="14" t="s">
        <v>3168</v>
      </c>
      <c r="F1244" s="10" t="s">
        <v>4077</v>
      </c>
      <c r="G1244" s="10" t="s">
        <v>5780</v>
      </c>
      <c r="H1244" s="10" t="s">
        <v>4076</v>
      </c>
      <c r="I1244" s="10" t="s">
        <v>3544</v>
      </c>
      <c r="J1244" s="10" t="s">
        <v>4075</v>
      </c>
    </row>
    <row r="1245" spans="1:10" ht="27">
      <c r="A1245" s="11" t="s">
        <v>3252</v>
      </c>
      <c r="B1245" s="8" t="s">
        <v>5</v>
      </c>
      <c r="C1245" s="8" t="s">
        <v>678</v>
      </c>
      <c r="D1245" s="13">
        <v>988.04</v>
      </c>
      <c r="E1245" s="14" t="s">
        <v>3253</v>
      </c>
      <c r="F1245" s="10" t="s">
        <v>4085</v>
      </c>
      <c r="G1245" s="10" t="s">
        <v>5798</v>
      </c>
      <c r="H1245" s="10" t="s">
        <v>3543</v>
      </c>
      <c r="I1245" s="10" t="s">
        <v>3544</v>
      </c>
      <c r="J1245" s="10" t="s">
        <v>4084</v>
      </c>
    </row>
    <row r="1246" spans="1:10" ht="27">
      <c r="A1246" s="11" t="s">
        <v>891</v>
      </c>
      <c r="B1246" s="8" t="s">
        <v>5</v>
      </c>
      <c r="C1246" s="8" t="s">
        <v>283</v>
      </c>
      <c r="D1246" s="13">
        <v>164553.52000000002</v>
      </c>
      <c r="E1246" s="14" t="s">
        <v>890</v>
      </c>
      <c r="F1246" s="10" t="s">
        <v>892</v>
      </c>
      <c r="G1246" s="10" t="s">
        <v>5604</v>
      </c>
      <c r="H1246" s="10" t="s">
        <v>3909</v>
      </c>
      <c r="I1246" s="10" t="s">
        <v>3588</v>
      </c>
      <c r="J1246" s="10" t="s">
        <v>3908</v>
      </c>
    </row>
    <row r="1247" spans="1:10" ht="27">
      <c r="A1247" s="11" t="s">
        <v>897</v>
      </c>
      <c r="B1247" s="8" t="s">
        <v>5</v>
      </c>
      <c r="C1247" s="8" t="s">
        <v>283</v>
      </c>
      <c r="D1247" s="13">
        <v>157951.32</v>
      </c>
      <c r="E1247" s="14" t="s">
        <v>896</v>
      </c>
      <c r="F1247" s="10" t="s">
        <v>898</v>
      </c>
      <c r="G1247" s="10" t="s">
        <v>5605</v>
      </c>
      <c r="H1247" s="10" t="s">
        <v>3911</v>
      </c>
      <c r="I1247" s="10" t="s">
        <v>3691</v>
      </c>
      <c r="J1247" s="10" t="s">
        <v>3910</v>
      </c>
    </row>
    <row r="1248" spans="1:10" ht="27">
      <c r="A1248" s="11" t="s">
        <v>1147</v>
      </c>
      <c r="B1248" s="8" t="s">
        <v>5</v>
      </c>
      <c r="C1248" s="8" t="s">
        <v>283</v>
      </c>
      <c r="D1248" s="13">
        <v>60324.34</v>
      </c>
      <c r="E1248" s="14" t="s">
        <v>1146</v>
      </c>
      <c r="F1248" s="10" t="s">
        <v>599</v>
      </c>
      <c r="G1248" s="10" t="s">
        <v>5628</v>
      </c>
      <c r="H1248" s="10" t="s">
        <v>3932</v>
      </c>
      <c r="I1248" s="10" t="s">
        <v>3669</v>
      </c>
      <c r="J1248" s="10" t="s">
        <v>3931</v>
      </c>
    </row>
    <row r="1249" spans="1:10" ht="27">
      <c r="A1249" s="11" t="s">
        <v>3408</v>
      </c>
      <c r="B1249" s="8" t="s">
        <v>5</v>
      </c>
      <c r="C1249" s="8" t="s">
        <v>678</v>
      </c>
      <c r="D1249" s="13">
        <v>298.98</v>
      </c>
      <c r="E1249" s="14" t="s">
        <v>3407</v>
      </c>
      <c r="F1249" s="10" t="s">
        <v>4102</v>
      </c>
      <c r="G1249" s="10" t="s">
        <v>5838</v>
      </c>
      <c r="H1249" s="10" t="s">
        <v>3543</v>
      </c>
      <c r="I1249" s="10" t="s">
        <v>3544</v>
      </c>
      <c r="J1249" s="10" t="s">
        <v>4101</v>
      </c>
    </row>
    <row r="1250" spans="1:10">
      <c r="A1250" s="11" t="s">
        <v>1115</v>
      </c>
      <c r="B1250" s="8" t="s">
        <v>5</v>
      </c>
      <c r="C1250" s="8" t="s">
        <v>45</v>
      </c>
      <c r="D1250" s="13">
        <v>64174.689999999995</v>
      </c>
      <c r="E1250" s="14" t="s">
        <v>1114</v>
      </c>
      <c r="F1250" s="10" t="s">
        <v>1113</v>
      </c>
      <c r="G1250" s="10" t="s">
        <v>5623</v>
      </c>
      <c r="H1250" s="10" t="s">
        <v>3534</v>
      </c>
      <c r="I1250" s="10" t="s">
        <v>3535</v>
      </c>
      <c r="J1250" s="10" t="s">
        <v>3540</v>
      </c>
    </row>
    <row r="1251" spans="1:10" ht="27">
      <c r="A1251" s="11" t="s">
        <v>3492</v>
      </c>
      <c r="B1251" s="8" t="s">
        <v>5</v>
      </c>
      <c r="C1251" s="8" t="s">
        <v>678</v>
      </c>
      <c r="D1251" s="13">
        <v>73.5</v>
      </c>
      <c r="E1251" s="14" t="s">
        <v>3493</v>
      </c>
      <c r="F1251" s="10"/>
      <c r="G1251" s="10" t="s">
        <v>5857</v>
      </c>
      <c r="H1251" s="10" t="s">
        <v>3791</v>
      </c>
      <c r="I1251" s="10" t="s">
        <v>3792</v>
      </c>
      <c r="J1251" s="10" t="s">
        <v>4119</v>
      </c>
    </row>
    <row r="1252" spans="1:10" ht="27">
      <c r="A1252" s="11" t="s">
        <v>583</v>
      </c>
      <c r="B1252" s="8" t="s">
        <v>5</v>
      </c>
      <c r="C1252" s="8" t="s">
        <v>283</v>
      </c>
      <c r="D1252" s="13">
        <v>315328</v>
      </c>
      <c r="E1252" s="14" t="s">
        <v>582</v>
      </c>
      <c r="F1252" s="10" t="s">
        <v>584</v>
      </c>
      <c r="G1252" s="10" t="s">
        <v>5582</v>
      </c>
      <c r="H1252" s="10" t="s">
        <v>3543</v>
      </c>
      <c r="I1252" s="10" t="s">
        <v>3544</v>
      </c>
      <c r="J1252" s="10" t="s">
        <v>3875</v>
      </c>
    </row>
    <row r="1253" spans="1:10" ht="27">
      <c r="A1253" s="11" t="s">
        <v>3056</v>
      </c>
      <c r="B1253" s="8" t="s">
        <v>5</v>
      </c>
      <c r="C1253" s="8" t="s">
        <v>678</v>
      </c>
      <c r="D1253" s="13">
        <v>2807.31</v>
      </c>
      <c r="E1253" s="14" t="s">
        <v>3057</v>
      </c>
      <c r="F1253" s="10"/>
      <c r="G1253" s="10" t="s">
        <v>5755</v>
      </c>
      <c r="H1253" s="10" t="s">
        <v>3565</v>
      </c>
      <c r="I1253" s="10" t="s">
        <v>3535</v>
      </c>
      <c r="J1253" s="10" t="s">
        <v>4064</v>
      </c>
    </row>
    <row r="1254" spans="1:10" ht="27">
      <c r="A1254" s="11" t="s">
        <v>3392</v>
      </c>
      <c r="B1254" s="8" t="s">
        <v>5</v>
      </c>
      <c r="C1254" s="8" t="s">
        <v>114</v>
      </c>
      <c r="D1254" s="13">
        <v>369.2</v>
      </c>
      <c r="E1254" s="14" t="s">
        <v>3391</v>
      </c>
      <c r="F1254" s="10" t="s">
        <v>3826</v>
      </c>
      <c r="G1254" s="10" t="s">
        <v>5834</v>
      </c>
      <c r="H1254" s="10" t="s">
        <v>3602</v>
      </c>
      <c r="I1254" s="10" t="s">
        <v>3551</v>
      </c>
      <c r="J1254" s="10" t="s">
        <v>3825</v>
      </c>
    </row>
    <row r="1255" spans="1:10" ht="27">
      <c r="A1255" s="11" t="s">
        <v>2810</v>
      </c>
      <c r="B1255" s="8" t="s">
        <v>5</v>
      </c>
      <c r="C1255" s="8" t="s">
        <v>114</v>
      </c>
      <c r="D1255" s="13">
        <v>7824.3900000000012</v>
      </c>
      <c r="E1255" s="14" t="s">
        <v>2809</v>
      </c>
      <c r="F1255" s="10" t="s">
        <v>3618</v>
      </c>
      <c r="G1255" s="10" t="s">
        <v>5703</v>
      </c>
      <c r="H1255" s="10" t="s">
        <v>3534</v>
      </c>
      <c r="I1255" s="10" t="s">
        <v>3535</v>
      </c>
      <c r="J1255" s="10" t="s">
        <v>3617</v>
      </c>
    </row>
    <row r="1256" spans="1:10" ht="27">
      <c r="A1256" s="11" t="s">
        <v>3474</v>
      </c>
      <c r="B1256" s="8" t="s">
        <v>5</v>
      </c>
      <c r="C1256" s="8" t="s">
        <v>114</v>
      </c>
      <c r="D1256" s="13">
        <v>103.93</v>
      </c>
      <c r="E1256" s="14" t="s">
        <v>3475</v>
      </c>
      <c r="F1256" s="10" t="s">
        <v>6871</v>
      </c>
      <c r="G1256" s="10" t="s">
        <v>5855</v>
      </c>
      <c r="H1256" s="10" t="s">
        <v>3847</v>
      </c>
      <c r="I1256" s="10" t="s">
        <v>3691</v>
      </c>
      <c r="J1256" s="10" t="s">
        <v>3846</v>
      </c>
    </row>
    <row r="1257" spans="1:10" ht="27">
      <c r="A1257" s="11" t="s">
        <v>1658</v>
      </c>
      <c r="B1257" s="8" t="s">
        <v>5</v>
      </c>
      <c r="C1257" s="8" t="s">
        <v>283</v>
      </c>
      <c r="D1257" s="13">
        <v>23782.3</v>
      </c>
      <c r="E1257" s="14" t="s">
        <v>1659</v>
      </c>
      <c r="F1257" s="10" t="s">
        <v>1660</v>
      </c>
      <c r="G1257" s="10" t="s">
        <v>5655</v>
      </c>
      <c r="H1257" s="10" t="s">
        <v>3941</v>
      </c>
      <c r="I1257" s="10" t="s">
        <v>3588</v>
      </c>
      <c r="J1257" s="10" t="s">
        <v>3940</v>
      </c>
    </row>
    <row r="1258" spans="1:10" ht="27">
      <c r="A1258" s="11" t="s">
        <v>2664</v>
      </c>
      <c r="B1258" s="8" t="s">
        <v>5</v>
      </c>
      <c r="C1258" s="8" t="s">
        <v>678</v>
      </c>
      <c r="D1258" s="13">
        <v>9397.93</v>
      </c>
      <c r="E1258" s="14" t="s">
        <v>2663</v>
      </c>
      <c r="F1258" s="10" t="s">
        <v>4040</v>
      </c>
      <c r="G1258" s="10" t="s">
        <v>5695</v>
      </c>
      <c r="H1258" s="10" t="s">
        <v>3534</v>
      </c>
      <c r="I1258" s="10" t="s">
        <v>3535</v>
      </c>
      <c r="J1258" s="10" t="s">
        <v>4039</v>
      </c>
    </row>
    <row r="1259" spans="1:10" ht="27">
      <c r="A1259" s="11" t="s">
        <v>3185</v>
      </c>
      <c r="B1259" s="8" t="s">
        <v>5</v>
      </c>
      <c r="C1259" s="8" t="s">
        <v>114</v>
      </c>
      <c r="D1259" s="13">
        <v>1500</v>
      </c>
      <c r="E1259" s="14" t="s">
        <v>3186</v>
      </c>
      <c r="F1259" s="10" t="s">
        <v>3736</v>
      </c>
      <c r="G1259" s="10" t="s">
        <v>5787</v>
      </c>
      <c r="H1259" s="10" t="s">
        <v>3674</v>
      </c>
      <c r="I1259" s="10" t="s">
        <v>3584</v>
      </c>
      <c r="J1259" s="10" t="s">
        <v>3735</v>
      </c>
    </row>
    <row r="1260" spans="1:10" ht="27">
      <c r="A1260" s="11" t="s">
        <v>3401</v>
      </c>
      <c r="B1260" s="8" t="s">
        <v>5</v>
      </c>
      <c r="C1260" s="8" t="s">
        <v>678</v>
      </c>
      <c r="D1260" s="13">
        <v>337.5</v>
      </c>
      <c r="E1260" s="14" t="s">
        <v>3402</v>
      </c>
      <c r="F1260" s="10" t="s">
        <v>4100</v>
      </c>
      <c r="G1260" s="10" t="s">
        <v>5837</v>
      </c>
      <c r="H1260" s="10" t="s">
        <v>3668</v>
      </c>
      <c r="I1260" s="10" t="s">
        <v>3669</v>
      </c>
      <c r="J1260" s="10" t="s">
        <v>4099</v>
      </c>
    </row>
    <row r="1261" spans="1:10" ht="27">
      <c r="A1261" s="11" t="s">
        <v>2491</v>
      </c>
      <c r="B1261" s="8" t="s">
        <v>5</v>
      </c>
      <c r="C1261" s="8" t="s">
        <v>283</v>
      </c>
      <c r="D1261" s="13">
        <v>11053.25</v>
      </c>
      <c r="E1261" s="14" t="s">
        <v>2490</v>
      </c>
      <c r="F1261" s="10" t="s">
        <v>2492</v>
      </c>
      <c r="G1261" s="10" t="s">
        <v>5685</v>
      </c>
      <c r="H1261" s="10" t="s">
        <v>3919</v>
      </c>
      <c r="I1261" s="10" t="s">
        <v>3588</v>
      </c>
      <c r="J1261" s="10" t="s">
        <v>3918</v>
      </c>
    </row>
    <row r="1262" spans="1:10" ht="27">
      <c r="A1262" s="11" t="s">
        <v>3388</v>
      </c>
      <c r="B1262" s="8" t="s">
        <v>5</v>
      </c>
      <c r="C1262" s="8" t="s">
        <v>678</v>
      </c>
      <c r="D1262" s="13">
        <v>377</v>
      </c>
      <c r="E1262" s="14" t="s">
        <v>3387</v>
      </c>
      <c r="F1262" s="10" t="s">
        <v>4098</v>
      </c>
      <c r="G1262" s="10" t="s">
        <v>5833</v>
      </c>
      <c r="H1262" s="10" t="s">
        <v>3534</v>
      </c>
      <c r="I1262" s="10" t="s">
        <v>3535</v>
      </c>
      <c r="J1262" s="10" t="s">
        <v>4097</v>
      </c>
    </row>
    <row r="1263" spans="1:10" ht="27">
      <c r="A1263" s="11" t="s">
        <v>3410</v>
      </c>
      <c r="B1263" s="8" t="s">
        <v>5</v>
      </c>
      <c r="C1263" s="8" t="s">
        <v>114</v>
      </c>
      <c r="D1263" s="13">
        <v>250</v>
      </c>
      <c r="E1263" s="14" t="s">
        <v>3409</v>
      </c>
      <c r="F1263" s="10" t="s">
        <v>3833</v>
      </c>
      <c r="G1263" s="10" t="s">
        <v>5839</v>
      </c>
      <c r="H1263" s="10" t="s">
        <v>3534</v>
      </c>
      <c r="I1263" s="10" t="s">
        <v>3535</v>
      </c>
      <c r="J1263" s="10" t="s">
        <v>3832</v>
      </c>
    </row>
    <row r="1264" spans="1:10" ht="27">
      <c r="A1264" s="11" t="s">
        <v>3310</v>
      </c>
      <c r="B1264" s="8" t="s">
        <v>5</v>
      </c>
      <c r="C1264" s="8" t="s">
        <v>114</v>
      </c>
      <c r="D1264" s="13">
        <v>656.67</v>
      </c>
      <c r="E1264" s="14" t="s">
        <v>3309</v>
      </c>
      <c r="F1264" s="10" t="s">
        <v>3787</v>
      </c>
      <c r="G1264" s="10" t="s">
        <v>5814</v>
      </c>
      <c r="H1264" s="10" t="s">
        <v>3534</v>
      </c>
      <c r="I1264" s="10" t="s">
        <v>3535</v>
      </c>
      <c r="J1264" s="10" t="s">
        <v>3786</v>
      </c>
    </row>
    <row r="1265" spans="1:10" ht="27">
      <c r="A1265" s="11" t="s">
        <v>1000</v>
      </c>
      <c r="B1265" s="8" t="s">
        <v>5</v>
      </c>
      <c r="C1265" s="8" t="s">
        <v>283</v>
      </c>
      <c r="D1265" s="13">
        <v>103848</v>
      </c>
      <c r="E1265" s="14" t="s">
        <v>999</v>
      </c>
      <c r="F1265" s="10" t="s">
        <v>758</v>
      </c>
      <c r="G1265" s="10" t="s">
        <v>5613</v>
      </c>
      <c r="H1265" s="10" t="s">
        <v>3919</v>
      </c>
      <c r="I1265" s="10" t="s">
        <v>3588</v>
      </c>
      <c r="J1265" s="10" t="s">
        <v>3918</v>
      </c>
    </row>
    <row r="1266" spans="1:10" ht="27">
      <c r="A1266" s="11" t="s">
        <v>1417</v>
      </c>
      <c r="B1266" s="8" t="s">
        <v>5</v>
      </c>
      <c r="C1266" s="8" t="s">
        <v>283</v>
      </c>
      <c r="D1266" s="13">
        <v>32640</v>
      </c>
      <c r="E1266" s="14" t="s">
        <v>1416</v>
      </c>
      <c r="F1266" s="10" t="s">
        <v>1418</v>
      </c>
      <c r="G1266" s="10" t="s">
        <v>5642</v>
      </c>
      <c r="H1266" s="10" t="s">
        <v>3866</v>
      </c>
      <c r="I1266" s="10" t="s">
        <v>3649</v>
      </c>
      <c r="J1266" s="10" t="s">
        <v>3947</v>
      </c>
    </row>
    <row r="1267" spans="1:10" ht="27">
      <c r="A1267" s="11" t="s">
        <v>1433</v>
      </c>
      <c r="B1267" s="8" t="s">
        <v>5</v>
      </c>
      <c r="C1267" s="8" t="s">
        <v>114</v>
      </c>
      <c r="D1267" s="13">
        <v>31980</v>
      </c>
      <c r="E1267" s="14" t="s">
        <v>1434</v>
      </c>
      <c r="F1267" s="10" t="s">
        <v>3555</v>
      </c>
      <c r="G1267" s="10" t="s">
        <v>5646</v>
      </c>
      <c r="H1267" s="10" t="s">
        <v>3554</v>
      </c>
      <c r="I1267" s="10" t="s">
        <v>3544</v>
      </c>
      <c r="J1267" s="10" t="s">
        <v>3553</v>
      </c>
    </row>
    <row r="1268" spans="1:10" ht="27">
      <c r="A1268" s="11" t="s">
        <v>2551</v>
      </c>
      <c r="B1268" s="8" t="s">
        <v>5</v>
      </c>
      <c r="C1268" s="8" t="s">
        <v>114</v>
      </c>
      <c r="D1268" s="13">
        <v>10400</v>
      </c>
      <c r="E1268" s="14" t="s">
        <v>2550</v>
      </c>
      <c r="F1268" s="10" t="s">
        <v>3597</v>
      </c>
      <c r="G1268" s="10" t="s">
        <v>5686</v>
      </c>
      <c r="H1268" s="10" t="s">
        <v>3543</v>
      </c>
      <c r="I1268" s="10" t="s">
        <v>3544</v>
      </c>
      <c r="J1268" s="10" t="s">
        <v>3596</v>
      </c>
    </row>
    <row r="1269" spans="1:10" ht="27">
      <c r="A1269" s="11" t="s">
        <v>1165</v>
      </c>
      <c r="B1269" s="8" t="s">
        <v>5</v>
      </c>
      <c r="C1269" s="8" t="s">
        <v>283</v>
      </c>
      <c r="D1269" s="13">
        <v>58704.75</v>
      </c>
      <c r="E1269" s="14" t="s">
        <v>1164</v>
      </c>
      <c r="F1269" s="10" t="s">
        <v>1166</v>
      </c>
      <c r="G1269" s="10" t="s">
        <v>5630</v>
      </c>
      <c r="H1269" s="10" t="s">
        <v>3936</v>
      </c>
      <c r="I1269" s="10" t="s">
        <v>3535</v>
      </c>
      <c r="J1269" s="10" t="s">
        <v>3935</v>
      </c>
    </row>
    <row r="1270" spans="1:10" ht="27">
      <c r="A1270" s="11" t="s">
        <v>3053</v>
      </c>
      <c r="B1270" s="8" t="s">
        <v>5</v>
      </c>
      <c r="C1270" s="8" t="s">
        <v>114</v>
      </c>
      <c r="D1270" s="13">
        <v>2940</v>
      </c>
      <c r="E1270" s="14" t="s">
        <v>3052</v>
      </c>
      <c r="F1270" s="10" t="s">
        <v>3688</v>
      </c>
      <c r="G1270" s="10" t="s">
        <v>5754</v>
      </c>
      <c r="H1270" s="10" t="s">
        <v>3534</v>
      </c>
      <c r="I1270" s="10" t="s">
        <v>3535</v>
      </c>
      <c r="J1270" s="10" t="s">
        <v>3687</v>
      </c>
    </row>
    <row r="1271" spans="1:10" ht="27">
      <c r="A1271" s="11" t="s">
        <v>2282</v>
      </c>
      <c r="B1271" s="8" t="s">
        <v>5</v>
      </c>
      <c r="C1271" s="8" t="s">
        <v>678</v>
      </c>
      <c r="D1271" s="13">
        <v>13275.650000000001</v>
      </c>
      <c r="E1271" s="14" t="s">
        <v>2283</v>
      </c>
      <c r="F1271" s="10" t="s">
        <v>4030</v>
      </c>
      <c r="G1271" s="10" t="s">
        <v>5675</v>
      </c>
      <c r="H1271" s="10" t="s">
        <v>3543</v>
      </c>
      <c r="I1271" s="10" t="s">
        <v>3544</v>
      </c>
      <c r="J1271" s="10" t="s">
        <v>4029</v>
      </c>
    </row>
    <row r="1272" spans="1:10" ht="27">
      <c r="A1272" s="11" t="s">
        <v>3363</v>
      </c>
      <c r="B1272" s="8" t="s">
        <v>5</v>
      </c>
      <c r="C1272" s="8" t="s">
        <v>678</v>
      </c>
      <c r="D1272" s="13">
        <v>455.43</v>
      </c>
      <c r="E1272" s="14" t="s">
        <v>3362</v>
      </c>
      <c r="F1272" s="10" t="s">
        <v>4095</v>
      </c>
      <c r="G1272" s="10" t="s">
        <v>5827</v>
      </c>
      <c r="H1272" s="10" t="s">
        <v>3534</v>
      </c>
      <c r="I1272" s="10" t="s">
        <v>3535</v>
      </c>
      <c r="J1272" s="10" t="s">
        <v>4094</v>
      </c>
    </row>
    <row r="1273" spans="1:10" ht="27">
      <c r="A1273" s="11" t="s">
        <v>2774</v>
      </c>
      <c r="B1273" s="8" t="s">
        <v>5</v>
      </c>
      <c r="C1273" s="8" t="s">
        <v>283</v>
      </c>
      <c r="D1273" s="13">
        <v>8532</v>
      </c>
      <c r="E1273" s="14" t="s">
        <v>2773</v>
      </c>
      <c r="F1273" s="10" t="s">
        <v>2775</v>
      </c>
      <c r="G1273" s="10" t="s">
        <v>5698</v>
      </c>
      <c r="H1273" s="10" t="s">
        <v>3862</v>
      </c>
      <c r="I1273" s="10" t="s">
        <v>3588</v>
      </c>
      <c r="J1273" s="10" t="s">
        <v>3861</v>
      </c>
    </row>
    <row r="1274" spans="1:10" ht="27">
      <c r="A1274" s="11" t="s">
        <v>3170</v>
      </c>
      <c r="B1274" s="8" t="s">
        <v>5</v>
      </c>
      <c r="C1274" s="8" t="s">
        <v>114</v>
      </c>
      <c r="D1274" s="13">
        <v>1638.8600000000001</v>
      </c>
      <c r="E1274" s="14" t="s">
        <v>3169</v>
      </c>
      <c r="F1274" s="10" t="s">
        <v>3730</v>
      </c>
      <c r="G1274" s="10" t="s">
        <v>5781</v>
      </c>
      <c r="H1274" s="10" t="s">
        <v>3657</v>
      </c>
      <c r="I1274" s="10" t="s">
        <v>3544</v>
      </c>
      <c r="J1274" s="10" t="s">
        <v>3729</v>
      </c>
    </row>
    <row r="1275" spans="1:10" ht="27">
      <c r="A1275" s="11" t="s">
        <v>571</v>
      </c>
      <c r="B1275" s="8" t="s">
        <v>5</v>
      </c>
      <c r="C1275" s="8" t="s">
        <v>283</v>
      </c>
      <c r="D1275" s="13">
        <v>602680.03</v>
      </c>
      <c r="E1275" s="14" t="s">
        <v>570</v>
      </c>
      <c r="F1275" s="10" t="s">
        <v>572</v>
      </c>
      <c r="G1275" s="10" t="s">
        <v>5571</v>
      </c>
      <c r="H1275" s="10" t="s">
        <v>3674</v>
      </c>
      <c r="I1275" s="10" t="s">
        <v>3584</v>
      </c>
      <c r="J1275" s="10" t="s">
        <v>3873</v>
      </c>
    </row>
    <row r="1276" spans="1:10" ht="27">
      <c r="A1276" s="11" t="s">
        <v>589</v>
      </c>
      <c r="B1276" s="8" t="s">
        <v>5</v>
      </c>
      <c r="C1276" s="8" t="s">
        <v>283</v>
      </c>
      <c r="D1276" s="13">
        <v>1356129.5999999996</v>
      </c>
      <c r="E1276" s="14" t="s">
        <v>588</v>
      </c>
      <c r="F1276" s="10" t="s">
        <v>590</v>
      </c>
      <c r="G1276" s="10" t="s">
        <v>5558</v>
      </c>
      <c r="H1276" s="10" t="s">
        <v>3877</v>
      </c>
      <c r="I1276" s="10" t="s">
        <v>3649</v>
      </c>
      <c r="J1276" s="10" t="s">
        <v>3876</v>
      </c>
    </row>
    <row r="1277" spans="1:10" ht="27">
      <c r="A1277" s="11" t="s">
        <v>1091</v>
      </c>
      <c r="B1277" s="8" t="s">
        <v>5</v>
      </c>
      <c r="C1277" s="8" t="s">
        <v>283</v>
      </c>
      <c r="D1277" s="13">
        <v>72180</v>
      </c>
      <c r="E1277" s="14" t="s">
        <v>1090</v>
      </c>
      <c r="F1277" s="10" t="s">
        <v>1092</v>
      </c>
      <c r="G1277" s="10" t="s">
        <v>5622</v>
      </c>
      <c r="H1277" s="10" t="s">
        <v>3930</v>
      </c>
      <c r="I1277" s="10" t="s">
        <v>3544</v>
      </c>
      <c r="J1277" s="10" t="s">
        <v>3929</v>
      </c>
    </row>
    <row r="1278" spans="1:10">
      <c r="A1278" s="11" t="s">
        <v>778</v>
      </c>
      <c r="B1278" s="8" t="s">
        <v>5</v>
      </c>
      <c r="C1278" s="8" t="s">
        <v>45</v>
      </c>
      <c r="D1278" s="13">
        <v>249863.9</v>
      </c>
      <c r="E1278" s="14" t="s">
        <v>777</v>
      </c>
      <c r="F1278" s="10" t="s">
        <v>779</v>
      </c>
      <c r="G1278" s="10" t="s">
        <v>5585</v>
      </c>
      <c r="H1278" s="10" t="s">
        <v>3534</v>
      </c>
      <c r="I1278" s="10" t="s">
        <v>3535</v>
      </c>
      <c r="J1278" s="10" t="s">
        <v>3537</v>
      </c>
    </row>
    <row r="1279" spans="1:10" ht="27">
      <c r="A1279" s="11" t="s">
        <v>2936</v>
      </c>
      <c r="B1279" s="8" t="s">
        <v>5</v>
      </c>
      <c r="C1279" s="8" t="s">
        <v>114</v>
      </c>
      <c r="D1279" s="13">
        <v>4692.5</v>
      </c>
      <c r="E1279" s="14" t="s">
        <v>2935</v>
      </c>
      <c r="F1279" s="10" t="s">
        <v>3646</v>
      </c>
      <c r="G1279" s="10" t="s">
        <v>5728</v>
      </c>
      <c r="H1279" s="10" t="s">
        <v>3543</v>
      </c>
      <c r="I1279" s="10" t="s">
        <v>3544</v>
      </c>
      <c r="J1279" s="10" t="s">
        <v>3645</v>
      </c>
    </row>
    <row r="1280" spans="1:10" ht="27">
      <c r="A1280" s="11" t="s">
        <v>332</v>
      </c>
      <c r="B1280" s="8" t="s">
        <v>5</v>
      </c>
      <c r="C1280" s="8" t="s">
        <v>283</v>
      </c>
      <c r="D1280" s="13">
        <v>1293552</v>
      </c>
      <c r="E1280" s="14" t="s">
        <v>331</v>
      </c>
      <c r="F1280" s="10" t="s">
        <v>333</v>
      </c>
      <c r="G1280" s="10" t="s">
        <v>5559</v>
      </c>
      <c r="H1280" s="10" t="s">
        <v>3543</v>
      </c>
      <c r="I1280" s="10" t="s">
        <v>3544</v>
      </c>
      <c r="J1280" s="10" t="s">
        <v>3863</v>
      </c>
    </row>
    <row r="1281" spans="1:10" ht="27">
      <c r="A1281" s="11" t="s">
        <v>3327</v>
      </c>
      <c r="B1281" s="8" t="s">
        <v>5</v>
      </c>
      <c r="C1281" s="8" t="s">
        <v>114</v>
      </c>
      <c r="D1281" s="13">
        <v>590</v>
      </c>
      <c r="E1281" s="14" t="s">
        <v>3328</v>
      </c>
      <c r="F1281" s="10" t="s">
        <v>3802</v>
      </c>
      <c r="G1281" s="10" t="s">
        <v>5820</v>
      </c>
      <c r="H1281" s="10" t="s">
        <v>3801</v>
      </c>
      <c r="I1281" s="10" t="s">
        <v>3796</v>
      </c>
      <c r="J1281" s="10" t="s">
        <v>3800</v>
      </c>
    </row>
    <row r="1282" spans="1:10" ht="27">
      <c r="A1282" s="11" t="s">
        <v>2576</v>
      </c>
      <c r="B1282" s="8" t="s">
        <v>5</v>
      </c>
      <c r="C1282" s="8" t="s">
        <v>114</v>
      </c>
      <c r="D1282" s="13">
        <v>10000</v>
      </c>
      <c r="E1282" s="14" t="s">
        <v>2575</v>
      </c>
      <c r="F1282" s="10" t="s">
        <v>3603</v>
      </c>
      <c r="G1282" s="10" t="s">
        <v>5691</v>
      </c>
      <c r="H1282" s="10" t="s">
        <v>3602</v>
      </c>
      <c r="I1282" s="10" t="s">
        <v>3551</v>
      </c>
      <c r="J1282" s="10" t="s">
        <v>3601</v>
      </c>
    </row>
    <row r="1283" spans="1:10" ht="27">
      <c r="A1283" s="11" t="s">
        <v>2433</v>
      </c>
      <c r="B1283" s="8" t="s">
        <v>5</v>
      </c>
      <c r="C1283" s="8" t="s">
        <v>114</v>
      </c>
      <c r="D1283" s="13">
        <v>11520</v>
      </c>
      <c r="E1283" s="14" t="s">
        <v>2432</v>
      </c>
      <c r="F1283" s="10" t="s">
        <v>3595</v>
      </c>
      <c r="G1283" s="10" t="s">
        <v>5683</v>
      </c>
      <c r="H1283" s="10" t="s">
        <v>3534</v>
      </c>
      <c r="I1283" s="10" t="s">
        <v>3535</v>
      </c>
      <c r="J1283" s="10" t="s">
        <v>3594</v>
      </c>
    </row>
    <row r="1284" spans="1:10" ht="27">
      <c r="A1284" s="11" t="s">
        <v>3393</v>
      </c>
      <c r="B1284" s="8" t="s">
        <v>5</v>
      </c>
      <c r="C1284" s="8" t="s">
        <v>114</v>
      </c>
      <c r="D1284" s="13">
        <v>362.03</v>
      </c>
      <c r="E1284" s="14" t="s">
        <v>3394</v>
      </c>
      <c r="F1284" s="10" t="s">
        <v>3829</v>
      </c>
      <c r="G1284" s="10" t="s">
        <v>5835</v>
      </c>
      <c r="H1284" s="10" t="s">
        <v>3828</v>
      </c>
      <c r="I1284" s="10" t="s">
        <v>3535</v>
      </c>
      <c r="J1284" s="10" t="s">
        <v>3827</v>
      </c>
    </row>
    <row r="1285" spans="1:10" ht="27">
      <c r="A1285" s="11" t="s">
        <v>3210</v>
      </c>
      <c r="B1285" s="8" t="s">
        <v>5</v>
      </c>
      <c r="C1285" s="8" t="s">
        <v>678</v>
      </c>
      <c r="D1285" s="13">
        <v>1378</v>
      </c>
      <c r="E1285" s="14" t="s">
        <v>3209</v>
      </c>
      <c r="F1285" s="10" t="s">
        <v>4079</v>
      </c>
      <c r="G1285" s="10" t="s">
        <v>5790</v>
      </c>
      <c r="H1285" s="10" t="s">
        <v>3534</v>
      </c>
      <c r="I1285" s="10" t="s">
        <v>3535</v>
      </c>
      <c r="J1285" s="10" t="s">
        <v>4078</v>
      </c>
    </row>
    <row r="1286" spans="1:10" ht="27">
      <c r="A1286" s="11" t="s">
        <v>1854</v>
      </c>
      <c r="B1286" s="8" t="s">
        <v>5</v>
      </c>
      <c r="C1286" s="8" t="s">
        <v>340</v>
      </c>
      <c r="D1286" s="13">
        <v>22571.612903225807</v>
      </c>
      <c r="E1286" s="14" t="s">
        <v>1853</v>
      </c>
      <c r="F1286" s="10" t="s">
        <v>3566</v>
      </c>
      <c r="G1286" s="10" t="s">
        <v>5542</v>
      </c>
      <c r="H1286" s="10" t="s">
        <v>3565</v>
      </c>
      <c r="I1286" s="10" t="s">
        <v>3535</v>
      </c>
      <c r="J1286" s="10" t="s">
        <v>3564</v>
      </c>
    </row>
    <row r="1287" spans="1:10" ht="27">
      <c r="A1287" s="11" t="s">
        <v>1053</v>
      </c>
      <c r="B1287" s="8" t="s">
        <v>5</v>
      </c>
      <c r="C1287" s="8" t="s">
        <v>283</v>
      </c>
      <c r="D1287" s="13">
        <v>81645</v>
      </c>
      <c r="E1287" s="14" t="s">
        <v>1052</v>
      </c>
      <c r="F1287" s="10" t="s">
        <v>1054</v>
      </c>
      <c r="G1287" s="10" t="s">
        <v>5615</v>
      </c>
      <c r="H1287" s="10" t="s">
        <v>3862</v>
      </c>
      <c r="I1287" s="10" t="s">
        <v>3588</v>
      </c>
      <c r="J1287" s="10" t="s">
        <v>3861</v>
      </c>
    </row>
    <row r="1288" spans="1:10" ht="27">
      <c r="A1288" s="11" t="s">
        <v>3205</v>
      </c>
      <c r="B1288" s="8" t="s">
        <v>5</v>
      </c>
      <c r="C1288" s="8" t="s">
        <v>114</v>
      </c>
      <c r="D1288" s="13">
        <v>1399</v>
      </c>
      <c r="E1288" s="14" t="s">
        <v>3206</v>
      </c>
      <c r="F1288" s="10" t="s">
        <v>3746</v>
      </c>
      <c r="G1288" s="10" t="s">
        <v>5789</v>
      </c>
      <c r="H1288" s="10" t="s">
        <v>3543</v>
      </c>
      <c r="I1288" s="10" t="s">
        <v>3544</v>
      </c>
      <c r="J1288" s="10" t="s">
        <v>3745</v>
      </c>
    </row>
    <row r="1289" spans="1:10" ht="27">
      <c r="A1289" s="11" t="s">
        <v>3418</v>
      </c>
      <c r="B1289" s="8" t="s">
        <v>5</v>
      </c>
      <c r="C1289" s="8" t="s">
        <v>114</v>
      </c>
      <c r="D1289" s="13">
        <v>220</v>
      </c>
      <c r="E1289" s="14" t="s">
        <v>3417</v>
      </c>
      <c r="F1289" s="10" t="s">
        <v>3835</v>
      </c>
      <c r="G1289" s="10" t="s">
        <v>5840</v>
      </c>
      <c r="H1289" s="10" t="s">
        <v>3674</v>
      </c>
      <c r="I1289" s="10" t="s">
        <v>3584</v>
      </c>
      <c r="J1289" s="10" t="s">
        <v>3834</v>
      </c>
    </row>
    <row r="1290" spans="1:10" ht="27">
      <c r="A1290" s="11" t="s">
        <v>3112</v>
      </c>
      <c r="B1290" s="8" t="s">
        <v>5</v>
      </c>
      <c r="C1290" s="8" t="s">
        <v>114</v>
      </c>
      <c r="D1290" s="13">
        <v>2250</v>
      </c>
      <c r="E1290" s="14" t="s">
        <v>3111</v>
      </c>
      <c r="F1290" s="10" t="s">
        <v>3711</v>
      </c>
      <c r="G1290" s="10" t="s">
        <v>5767</v>
      </c>
      <c r="H1290" s="10" t="s">
        <v>3652</v>
      </c>
      <c r="I1290" s="10" t="s">
        <v>3578</v>
      </c>
      <c r="J1290" s="10" t="s">
        <v>3710</v>
      </c>
    </row>
    <row r="1291" spans="1:10" ht="27">
      <c r="A1291" s="11" t="s">
        <v>3386</v>
      </c>
      <c r="B1291" s="8" t="s">
        <v>5</v>
      </c>
      <c r="C1291" s="8" t="s">
        <v>114</v>
      </c>
      <c r="D1291" s="13">
        <v>380</v>
      </c>
      <c r="E1291" s="14" t="s">
        <v>3385</v>
      </c>
      <c r="F1291" s="10" t="s">
        <v>3824</v>
      </c>
      <c r="G1291" s="10" t="s">
        <v>5832</v>
      </c>
      <c r="H1291" s="10" t="s">
        <v>3607</v>
      </c>
      <c r="I1291" s="10" t="s">
        <v>3608</v>
      </c>
      <c r="J1291" s="10" t="s">
        <v>3823</v>
      </c>
    </row>
    <row r="1292" spans="1:10" ht="27">
      <c r="A1292" s="11" t="s">
        <v>2834</v>
      </c>
      <c r="B1292" s="8" t="s">
        <v>5</v>
      </c>
      <c r="C1292" s="8" t="s">
        <v>678</v>
      </c>
      <c r="D1292" s="13">
        <v>7282.29</v>
      </c>
      <c r="E1292" s="14" t="s">
        <v>2833</v>
      </c>
      <c r="F1292" s="10" t="s">
        <v>4046</v>
      </c>
      <c r="G1292" s="10" t="s">
        <v>5706</v>
      </c>
      <c r="H1292" s="10" t="s">
        <v>3534</v>
      </c>
      <c r="I1292" s="10" t="s">
        <v>3535</v>
      </c>
      <c r="J1292" s="10" t="s">
        <v>4045</v>
      </c>
    </row>
    <row r="1293" spans="1:10" ht="27">
      <c r="A1293" s="11" t="s">
        <v>2025</v>
      </c>
      <c r="B1293" s="8" t="s">
        <v>5</v>
      </c>
      <c r="C1293" s="8" t="s">
        <v>114</v>
      </c>
      <c r="D1293" s="13">
        <v>16701.900000000001</v>
      </c>
      <c r="E1293" s="14" t="s">
        <v>2026</v>
      </c>
      <c r="F1293" s="10" t="s">
        <v>3579</v>
      </c>
      <c r="G1293" s="10" t="s">
        <v>5671</v>
      </c>
      <c r="H1293" s="10" t="s">
        <v>3577</v>
      </c>
      <c r="I1293" s="10" t="s">
        <v>3578</v>
      </c>
      <c r="J1293" s="10" t="s">
        <v>3576</v>
      </c>
    </row>
    <row r="1294" spans="1:10" ht="27">
      <c r="A1294" s="11" t="s">
        <v>1393</v>
      </c>
      <c r="B1294" s="8" t="s">
        <v>5</v>
      </c>
      <c r="C1294" s="8" t="s">
        <v>283</v>
      </c>
      <c r="D1294" s="13">
        <v>34945.17</v>
      </c>
      <c r="E1294" s="14" t="s">
        <v>1392</v>
      </c>
      <c r="F1294" s="10" t="s">
        <v>1394</v>
      </c>
      <c r="G1294" s="10" t="s">
        <v>5639</v>
      </c>
      <c r="H1294" s="10" t="s">
        <v>3543</v>
      </c>
      <c r="I1294" s="10" t="s">
        <v>3544</v>
      </c>
      <c r="J1294" s="10" t="s">
        <v>3945</v>
      </c>
    </row>
    <row r="1295" spans="1:10" ht="27">
      <c r="A1295" s="11" t="s">
        <v>3036</v>
      </c>
      <c r="B1295" s="8" t="s">
        <v>5</v>
      </c>
      <c r="C1295" s="8" t="s">
        <v>114</v>
      </c>
      <c r="D1295" s="13">
        <v>3000</v>
      </c>
      <c r="E1295" s="14" t="s">
        <v>3037</v>
      </c>
      <c r="F1295" s="10" t="s">
        <v>3679</v>
      </c>
      <c r="G1295" s="10" t="s">
        <v>5750</v>
      </c>
      <c r="H1295" s="10" t="s">
        <v>3543</v>
      </c>
      <c r="I1295" s="10" t="s">
        <v>3544</v>
      </c>
      <c r="J1295" s="10" t="s">
        <v>3678</v>
      </c>
    </row>
    <row r="1296" spans="1:10" ht="27">
      <c r="A1296" s="11" t="s">
        <v>3144</v>
      </c>
      <c r="B1296" s="8" t="s">
        <v>5</v>
      </c>
      <c r="C1296" s="8" t="s">
        <v>114</v>
      </c>
      <c r="D1296" s="13">
        <v>1967.4199999999998</v>
      </c>
      <c r="E1296" s="14" t="s">
        <v>3145</v>
      </c>
      <c r="F1296" s="10" t="s">
        <v>3721</v>
      </c>
      <c r="G1296" s="10" t="s">
        <v>5774</v>
      </c>
      <c r="H1296" s="10" t="s">
        <v>3720</v>
      </c>
      <c r="I1296" s="10" t="s">
        <v>3544</v>
      </c>
      <c r="J1296" s="10" t="s">
        <v>3719</v>
      </c>
    </row>
    <row r="1297" spans="1:10">
      <c r="A1297" s="11" t="s">
        <v>1825</v>
      </c>
      <c r="B1297" s="8" t="s">
        <v>5</v>
      </c>
      <c r="C1297" s="8" t="s">
        <v>45</v>
      </c>
      <c r="D1297" s="13">
        <v>19750.48</v>
      </c>
      <c r="E1297" s="14" t="s">
        <v>1824</v>
      </c>
      <c r="F1297" s="10" t="s">
        <v>802</v>
      </c>
      <c r="G1297" s="10" t="s">
        <v>5661</v>
      </c>
      <c r="H1297" s="10" t="s">
        <v>3534</v>
      </c>
      <c r="I1297" s="10" t="s">
        <v>3535</v>
      </c>
      <c r="J1297" s="10" t="s">
        <v>3546</v>
      </c>
    </row>
    <row r="1298" spans="1:10" ht="27">
      <c r="A1298" s="11" t="s">
        <v>2800</v>
      </c>
      <c r="B1298" s="8" t="s">
        <v>5</v>
      </c>
      <c r="C1298" s="8" t="s">
        <v>341</v>
      </c>
      <c r="D1298" s="13">
        <v>8000</v>
      </c>
      <c r="E1298" s="14" t="s">
        <v>2801</v>
      </c>
      <c r="F1298" s="10" t="s">
        <v>3988</v>
      </c>
      <c r="G1298" s="10" t="s">
        <v>5702</v>
      </c>
      <c r="H1298" s="10" t="s">
        <v>3534</v>
      </c>
      <c r="I1298" s="10" t="s">
        <v>3535</v>
      </c>
      <c r="J1298" s="10" t="s">
        <v>3987</v>
      </c>
    </row>
    <row r="1299" spans="1:10" ht="27">
      <c r="A1299" s="11" t="s">
        <v>2909</v>
      </c>
      <c r="B1299" s="8" t="s">
        <v>5</v>
      </c>
      <c r="C1299" s="8" t="s">
        <v>114</v>
      </c>
      <c r="D1299" s="13">
        <v>5257.2</v>
      </c>
      <c r="E1299" s="14" t="s">
        <v>2908</v>
      </c>
      <c r="F1299" s="10"/>
      <c r="G1299" s="10" t="s">
        <v>5722</v>
      </c>
      <c r="H1299" s="10" t="s">
        <v>3534</v>
      </c>
      <c r="I1299" s="10" t="s">
        <v>3535</v>
      </c>
      <c r="J1299" s="10" t="s">
        <v>3641</v>
      </c>
    </row>
    <row r="1300" spans="1:10" ht="27">
      <c r="A1300" s="11" t="s">
        <v>3304</v>
      </c>
      <c r="B1300" s="8" t="s">
        <v>5</v>
      </c>
      <c r="C1300" s="8" t="s">
        <v>114</v>
      </c>
      <c r="D1300" s="13">
        <v>680</v>
      </c>
      <c r="E1300" s="14" t="s">
        <v>3303</v>
      </c>
      <c r="F1300" s="10"/>
      <c r="G1300" s="10" t="s">
        <v>5812</v>
      </c>
      <c r="H1300" s="10" t="s">
        <v>3782</v>
      </c>
      <c r="I1300" s="10" t="s">
        <v>3783</v>
      </c>
      <c r="J1300" s="10" t="s">
        <v>3781</v>
      </c>
    </row>
    <row r="1301" spans="1:10" ht="27">
      <c r="A1301" s="11" t="s">
        <v>1011</v>
      </c>
      <c r="B1301" s="8" t="s">
        <v>5</v>
      </c>
      <c r="C1301" s="8" t="s">
        <v>283</v>
      </c>
      <c r="D1301" s="13">
        <v>100093.67</v>
      </c>
      <c r="E1301" s="14" t="s">
        <v>1010</v>
      </c>
      <c r="F1301" s="10" t="s">
        <v>1012</v>
      </c>
      <c r="G1301" s="10" t="s">
        <v>5598</v>
      </c>
      <c r="H1301" s="10" t="s">
        <v>3657</v>
      </c>
      <c r="I1301" s="10" t="s">
        <v>3544</v>
      </c>
      <c r="J1301" s="10" t="s">
        <v>3899</v>
      </c>
    </row>
    <row r="1302" spans="1:10" ht="27">
      <c r="A1302" s="11" t="s">
        <v>2155</v>
      </c>
      <c r="B1302" s="8" t="s">
        <v>5</v>
      </c>
      <c r="C1302" s="8" t="s">
        <v>283</v>
      </c>
      <c r="D1302" s="13">
        <v>14984</v>
      </c>
      <c r="E1302" s="14" t="s">
        <v>2154</v>
      </c>
      <c r="F1302" s="10" t="s">
        <v>2156</v>
      </c>
      <c r="G1302" s="10" t="s">
        <v>5674</v>
      </c>
      <c r="H1302" s="10" t="s">
        <v>3543</v>
      </c>
      <c r="I1302" s="10" t="s">
        <v>3544</v>
      </c>
      <c r="J1302" s="10" t="s">
        <v>3961</v>
      </c>
    </row>
    <row r="1303" spans="1:10" ht="27">
      <c r="A1303" s="11" t="s">
        <v>2973</v>
      </c>
      <c r="B1303" s="8" t="s">
        <v>5</v>
      </c>
      <c r="C1303" s="8" t="s">
        <v>283</v>
      </c>
      <c r="D1303" s="13">
        <v>3900</v>
      </c>
      <c r="E1303" s="14" t="s">
        <v>2972</v>
      </c>
      <c r="F1303" s="10" t="s">
        <v>2974</v>
      </c>
      <c r="G1303" s="10" t="s">
        <v>5737</v>
      </c>
      <c r="H1303" s="10" t="s">
        <v>3973</v>
      </c>
      <c r="I1303" s="10" t="s">
        <v>3535</v>
      </c>
      <c r="J1303" s="10" t="s">
        <v>3972</v>
      </c>
    </row>
    <row r="1304" spans="1:10" ht="27">
      <c r="A1304" s="11" t="s">
        <v>2917</v>
      </c>
      <c r="B1304" s="8" t="s">
        <v>5</v>
      </c>
      <c r="C1304" s="8" t="s">
        <v>341</v>
      </c>
      <c r="D1304" s="13">
        <v>5000</v>
      </c>
      <c r="E1304" s="14" t="s">
        <v>2918</v>
      </c>
      <c r="F1304" s="10" t="s">
        <v>3994</v>
      </c>
      <c r="G1304" s="10" t="s">
        <v>5723</v>
      </c>
      <c r="H1304" s="10" t="s">
        <v>3534</v>
      </c>
      <c r="I1304" s="10" t="s">
        <v>3535</v>
      </c>
      <c r="J1304" s="10" t="s">
        <v>3993</v>
      </c>
    </row>
    <row r="1305" spans="1:10">
      <c r="A1305" s="11" t="s">
        <v>2808</v>
      </c>
      <c r="B1305" s="8" t="s">
        <v>5</v>
      </c>
      <c r="C1305" s="8" t="s">
        <v>3068</v>
      </c>
      <c r="D1305" s="13">
        <v>7867.16</v>
      </c>
      <c r="E1305" s="14" t="s">
        <v>2807</v>
      </c>
      <c r="F1305" s="10" t="s">
        <v>4044</v>
      </c>
      <c r="G1305" s="10" t="s">
        <v>5548</v>
      </c>
      <c r="H1305" s="10" t="s">
        <v>3534</v>
      </c>
      <c r="I1305" s="10" t="s">
        <v>3535</v>
      </c>
      <c r="J1305" s="10" t="s">
        <v>4043</v>
      </c>
    </row>
    <row r="1306" spans="1:10" ht="27">
      <c r="A1306" s="11" t="s">
        <v>1925</v>
      </c>
      <c r="B1306" s="8" t="s">
        <v>5</v>
      </c>
      <c r="C1306" s="8" t="s">
        <v>678</v>
      </c>
      <c r="D1306" s="13">
        <v>18288.419999999998</v>
      </c>
      <c r="E1306" s="14" t="s">
        <v>1924</v>
      </c>
      <c r="F1306" s="10" t="s">
        <v>4028</v>
      </c>
      <c r="G1306" s="10" t="s">
        <v>5666</v>
      </c>
      <c r="H1306" s="10" t="s">
        <v>4027</v>
      </c>
      <c r="I1306" s="10" t="s">
        <v>3544</v>
      </c>
      <c r="J1306" s="10" t="s">
        <v>4026</v>
      </c>
    </row>
    <row r="1307" spans="1:10" ht="27">
      <c r="A1307" s="11" t="s">
        <v>3378</v>
      </c>
      <c r="B1307" s="8" t="s">
        <v>5</v>
      </c>
      <c r="C1307" s="8" t="s">
        <v>114</v>
      </c>
      <c r="D1307" s="13">
        <v>400</v>
      </c>
      <c r="E1307" s="14" t="s">
        <v>3377</v>
      </c>
      <c r="F1307" s="10" t="s">
        <v>3822</v>
      </c>
      <c r="G1307" s="10" t="s">
        <v>5831</v>
      </c>
      <c r="H1307" s="10" t="s">
        <v>3821</v>
      </c>
      <c r="I1307" s="10" t="s">
        <v>3544</v>
      </c>
      <c r="J1307" s="10" t="s">
        <v>3820</v>
      </c>
    </row>
    <row r="1308" spans="1:10" ht="27">
      <c r="A1308" s="11" t="s">
        <v>2880</v>
      </c>
      <c r="B1308" s="8" t="s">
        <v>5</v>
      </c>
      <c r="C1308" s="8" t="s">
        <v>341</v>
      </c>
      <c r="D1308" s="13">
        <v>6000</v>
      </c>
      <c r="E1308" s="14" t="s">
        <v>2879</v>
      </c>
      <c r="F1308" s="10" t="s">
        <v>3990</v>
      </c>
      <c r="G1308" s="10" t="s">
        <v>5715</v>
      </c>
      <c r="H1308" s="10" t="s">
        <v>3985</v>
      </c>
      <c r="I1308" s="10" t="s">
        <v>3792</v>
      </c>
      <c r="J1308" s="10" t="s">
        <v>3989</v>
      </c>
    </row>
    <row r="1309" spans="1:10" ht="27">
      <c r="A1309" s="11" t="s">
        <v>2903</v>
      </c>
      <c r="B1309" s="8" t="s">
        <v>5</v>
      </c>
      <c r="C1309" s="8" t="s">
        <v>114</v>
      </c>
      <c r="D1309" s="13">
        <v>5518.68</v>
      </c>
      <c r="E1309" s="14" t="s">
        <v>2902</v>
      </c>
      <c r="F1309" s="10" t="s">
        <v>3638</v>
      </c>
      <c r="G1309" s="10" t="s">
        <v>5720</v>
      </c>
      <c r="H1309" s="10" t="s">
        <v>3636</v>
      </c>
      <c r="I1309" s="10" t="s">
        <v>3637</v>
      </c>
      <c r="J1309" s="10" t="s">
        <v>3635</v>
      </c>
    </row>
    <row r="1310" spans="1:10" ht="27">
      <c r="A1310" s="11" t="s">
        <v>3137</v>
      </c>
      <c r="B1310" s="8" t="s">
        <v>5</v>
      </c>
      <c r="C1310" s="8" t="s">
        <v>3135</v>
      </c>
      <c r="D1310" s="13">
        <v>2000</v>
      </c>
      <c r="E1310" s="14" t="s">
        <v>3136</v>
      </c>
      <c r="F1310" s="10" t="s">
        <v>4003</v>
      </c>
      <c r="G1310" s="10" t="s">
        <v>5771</v>
      </c>
      <c r="H1310" s="10" t="s">
        <v>3534</v>
      </c>
      <c r="I1310" s="10" t="s">
        <v>3535</v>
      </c>
      <c r="J1310" s="10" t="s">
        <v>4002</v>
      </c>
    </row>
    <row r="1311" spans="1:10" ht="27">
      <c r="A1311" s="11" t="s">
        <v>2761</v>
      </c>
      <c r="B1311" s="8" t="s">
        <v>5</v>
      </c>
      <c r="C1311" s="8" t="s">
        <v>283</v>
      </c>
      <c r="D1311" s="13">
        <v>8651</v>
      </c>
      <c r="E1311" s="14" t="s">
        <v>2760</v>
      </c>
      <c r="F1311" s="10"/>
      <c r="G1311" s="10" t="s">
        <v>5697</v>
      </c>
      <c r="H1311" s="10" t="s">
        <v>3534</v>
      </c>
      <c r="I1311" s="10" t="s">
        <v>3535</v>
      </c>
      <c r="J1311" s="10" t="s">
        <v>3964</v>
      </c>
    </row>
    <row r="1312" spans="1:10" ht="27">
      <c r="A1312" s="11" t="s">
        <v>3131</v>
      </c>
      <c r="B1312" s="8" t="s">
        <v>5</v>
      </c>
      <c r="C1312" s="8" t="s">
        <v>114</v>
      </c>
      <c r="D1312" s="13">
        <v>2000</v>
      </c>
      <c r="E1312" s="14" t="s">
        <v>3132</v>
      </c>
      <c r="F1312" s="10" t="s">
        <v>3716</v>
      </c>
      <c r="G1312" s="10" t="s">
        <v>5772</v>
      </c>
      <c r="H1312" s="10" t="s">
        <v>3715</v>
      </c>
      <c r="I1312" s="10" t="s">
        <v>3535</v>
      </c>
      <c r="J1312" s="10" t="s">
        <v>3714</v>
      </c>
    </row>
    <row r="1313" spans="1:10" ht="27">
      <c r="A1313" s="11" t="s">
        <v>3340</v>
      </c>
      <c r="B1313" s="8" t="s">
        <v>5</v>
      </c>
      <c r="C1313" s="8" t="s">
        <v>114</v>
      </c>
      <c r="D1313" s="13">
        <v>500</v>
      </c>
      <c r="E1313" s="14" t="s">
        <v>3339</v>
      </c>
      <c r="F1313" s="10" t="s">
        <v>3808</v>
      </c>
      <c r="G1313" s="10" t="s">
        <v>5826</v>
      </c>
      <c r="H1313" s="10" t="s">
        <v>3534</v>
      </c>
      <c r="I1313" s="10" t="s">
        <v>3535</v>
      </c>
      <c r="J1313" s="10" t="s">
        <v>3807</v>
      </c>
    </row>
    <row r="1314" spans="1:10" ht="27">
      <c r="A1314" s="11" t="s">
        <v>2990</v>
      </c>
      <c r="B1314" s="8" t="s">
        <v>5</v>
      </c>
      <c r="C1314" s="8" t="s">
        <v>114</v>
      </c>
      <c r="D1314" s="13">
        <v>3750</v>
      </c>
      <c r="E1314" s="14" t="s">
        <v>2991</v>
      </c>
      <c r="F1314" s="10" t="s">
        <v>3666</v>
      </c>
      <c r="G1314" s="10" t="s">
        <v>5740</v>
      </c>
      <c r="H1314" s="10" t="s">
        <v>3577</v>
      </c>
      <c r="I1314" s="10" t="s">
        <v>3578</v>
      </c>
      <c r="J1314" s="10" t="s">
        <v>3665</v>
      </c>
    </row>
    <row r="1315" spans="1:10" ht="27">
      <c r="A1315" s="11" t="s">
        <v>3105</v>
      </c>
      <c r="B1315" s="8" t="s">
        <v>5</v>
      </c>
      <c r="C1315" s="8" t="s">
        <v>114</v>
      </c>
      <c r="D1315" s="13">
        <v>2278.13</v>
      </c>
      <c r="E1315" s="14" t="s">
        <v>3106</v>
      </c>
      <c r="F1315" s="10" t="s">
        <v>3708</v>
      </c>
      <c r="G1315" s="10" t="s">
        <v>5765</v>
      </c>
      <c r="H1315" s="10" t="s">
        <v>3707</v>
      </c>
      <c r="I1315" s="10" t="s">
        <v>3588</v>
      </c>
      <c r="J1315" s="10" t="s">
        <v>3706</v>
      </c>
    </row>
    <row r="1316" spans="1:10" ht="27">
      <c r="A1316" s="11" t="s">
        <v>492</v>
      </c>
      <c r="B1316" s="8" t="s">
        <v>5</v>
      </c>
      <c r="C1316" s="8" t="s">
        <v>283</v>
      </c>
      <c r="D1316" s="13">
        <v>192500</v>
      </c>
      <c r="E1316" s="14" t="s">
        <v>493</v>
      </c>
      <c r="F1316" s="10" t="s">
        <v>494</v>
      </c>
      <c r="G1316" s="10" t="s">
        <v>5594</v>
      </c>
      <c r="H1316" s="10" t="s">
        <v>3543</v>
      </c>
      <c r="I1316" s="10" t="s">
        <v>3544</v>
      </c>
      <c r="J1316" s="10" t="s">
        <v>3871</v>
      </c>
    </row>
    <row r="1317" spans="1:10" ht="27">
      <c r="A1317" s="11" t="s">
        <v>3435</v>
      </c>
      <c r="B1317" s="8" t="s">
        <v>5</v>
      </c>
      <c r="C1317" s="8" t="s">
        <v>678</v>
      </c>
      <c r="D1317" s="13">
        <v>180</v>
      </c>
      <c r="E1317" s="14" t="s">
        <v>3434</v>
      </c>
      <c r="F1317" s="10" t="s">
        <v>4106</v>
      </c>
      <c r="G1317" s="10" t="s">
        <v>5846</v>
      </c>
      <c r="H1317" s="10" t="s">
        <v>3755</v>
      </c>
      <c r="I1317" s="10" t="s">
        <v>3649</v>
      </c>
      <c r="J1317" s="10" t="s">
        <v>3754</v>
      </c>
    </row>
    <row r="1318" spans="1:10" ht="27">
      <c r="A1318" s="11" t="s">
        <v>852</v>
      </c>
      <c r="B1318" s="8" t="s">
        <v>5</v>
      </c>
      <c r="C1318" s="8" t="s">
        <v>283</v>
      </c>
      <c r="D1318" s="13">
        <v>188115.86000000002</v>
      </c>
      <c r="E1318" s="14" t="s">
        <v>851</v>
      </c>
      <c r="F1318" s="10" t="s">
        <v>853</v>
      </c>
      <c r="G1318" s="10" t="s">
        <v>5596</v>
      </c>
      <c r="H1318" s="10" t="s">
        <v>3565</v>
      </c>
      <c r="I1318" s="10" t="s">
        <v>3535</v>
      </c>
      <c r="J1318" s="10" t="s">
        <v>3897</v>
      </c>
    </row>
    <row r="1319" spans="1:10" ht="27">
      <c r="A1319" s="11" t="s">
        <v>2586</v>
      </c>
      <c r="B1319" s="8" t="s">
        <v>5</v>
      </c>
      <c r="C1319" s="8" t="s">
        <v>678</v>
      </c>
      <c r="D1319" s="13">
        <v>9913.48</v>
      </c>
      <c r="E1319" s="14" t="s">
        <v>2585</v>
      </c>
      <c r="F1319" s="10" t="s">
        <v>4038</v>
      </c>
      <c r="G1319" s="10" t="s">
        <v>5692</v>
      </c>
      <c r="H1319" s="10" t="s">
        <v>3565</v>
      </c>
      <c r="I1319" s="10" t="s">
        <v>3535</v>
      </c>
      <c r="J1319" s="10" t="s">
        <v>4037</v>
      </c>
    </row>
    <row r="1320" spans="1:10" ht="27">
      <c r="A1320" s="11" t="s">
        <v>1233</v>
      </c>
      <c r="B1320" s="8" t="s">
        <v>5</v>
      </c>
      <c r="C1320" s="8" t="s">
        <v>283</v>
      </c>
      <c r="D1320" s="13">
        <v>46746.2</v>
      </c>
      <c r="E1320" s="14" t="s">
        <v>1232</v>
      </c>
      <c r="F1320" s="10" t="s">
        <v>1234</v>
      </c>
      <c r="G1320" s="10" t="s">
        <v>5635</v>
      </c>
      <c r="H1320" s="10" t="s">
        <v>3543</v>
      </c>
      <c r="I1320" s="10" t="s">
        <v>3544</v>
      </c>
      <c r="J1320" s="10" t="s">
        <v>3943</v>
      </c>
    </row>
    <row r="1321" spans="1:10">
      <c r="A1321" s="11" t="s">
        <v>612</v>
      </c>
      <c r="B1321" s="8" t="s">
        <v>5</v>
      </c>
      <c r="C1321" s="8" t="s">
        <v>45</v>
      </c>
      <c r="D1321" s="13">
        <v>710357.71</v>
      </c>
      <c r="E1321" s="14" t="s">
        <v>613</v>
      </c>
      <c r="F1321" s="10" t="s">
        <v>614</v>
      </c>
      <c r="G1321" s="10" t="s">
        <v>5566</v>
      </c>
      <c r="H1321" s="10" t="s">
        <v>3534</v>
      </c>
      <c r="I1321" s="10" t="s">
        <v>3535</v>
      </c>
      <c r="J1321" s="10" t="s">
        <v>3533</v>
      </c>
    </row>
    <row r="1322" spans="1:10">
      <c r="A1322" s="11" t="s">
        <v>1297</v>
      </c>
      <c r="B1322" s="8" t="s">
        <v>5</v>
      </c>
      <c r="C1322" s="8" t="s">
        <v>45</v>
      </c>
      <c r="D1322" s="13">
        <v>41000</v>
      </c>
      <c r="E1322" s="14" t="s">
        <v>1296</v>
      </c>
      <c r="F1322" s="10" t="s">
        <v>701</v>
      </c>
      <c r="G1322" s="10" t="s">
        <v>5637</v>
      </c>
      <c r="H1322" s="10" t="s">
        <v>3534</v>
      </c>
      <c r="I1322" s="10" t="s">
        <v>3535</v>
      </c>
      <c r="J1322" s="10" t="s">
        <v>3545</v>
      </c>
    </row>
    <row r="1323" spans="1:10" ht="27">
      <c r="A1323" s="11" t="s">
        <v>2378</v>
      </c>
      <c r="B1323" s="8" t="s">
        <v>5</v>
      </c>
      <c r="C1323" s="8" t="s">
        <v>283</v>
      </c>
      <c r="D1323" s="13">
        <v>12200</v>
      </c>
      <c r="E1323" s="14" t="s">
        <v>2377</v>
      </c>
      <c r="F1323" s="10" t="s">
        <v>2379</v>
      </c>
      <c r="G1323" s="10" t="s">
        <v>5681</v>
      </c>
      <c r="H1323" s="10" t="s">
        <v>3862</v>
      </c>
      <c r="I1323" s="10" t="s">
        <v>3588</v>
      </c>
      <c r="J1323" s="10" t="s">
        <v>3861</v>
      </c>
    </row>
    <row r="1324" spans="1:10" ht="27">
      <c r="A1324" s="11" t="s">
        <v>3165</v>
      </c>
      <c r="B1324" s="8" t="s">
        <v>5</v>
      </c>
      <c r="C1324" s="8" t="s">
        <v>114</v>
      </c>
      <c r="D1324" s="13">
        <v>1700</v>
      </c>
      <c r="E1324" s="14" t="s">
        <v>3166</v>
      </c>
      <c r="F1324" s="10" t="s">
        <v>3728</v>
      </c>
      <c r="G1324" s="10" t="s">
        <v>5779</v>
      </c>
      <c r="H1324" s="10" t="s">
        <v>3727</v>
      </c>
      <c r="I1324" s="10" t="s">
        <v>3669</v>
      </c>
      <c r="J1324" s="10" t="s">
        <v>3726</v>
      </c>
    </row>
    <row r="1325" spans="1:10" ht="27">
      <c r="A1325" s="11" t="s">
        <v>2786</v>
      </c>
      <c r="B1325" s="8" t="s">
        <v>5</v>
      </c>
      <c r="C1325" s="8" t="s">
        <v>678</v>
      </c>
      <c r="D1325" s="13">
        <v>8299.64</v>
      </c>
      <c r="E1325" s="14" t="s">
        <v>2785</v>
      </c>
      <c r="F1325" s="10" t="s">
        <v>4042</v>
      </c>
      <c r="G1325" s="10" t="s">
        <v>5700</v>
      </c>
      <c r="H1325" s="10" t="s">
        <v>3543</v>
      </c>
      <c r="I1325" s="10" t="s">
        <v>3544</v>
      </c>
      <c r="J1325" s="10" t="s">
        <v>4041</v>
      </c>
    </row>
    <row r="1326" spans="1:10" ht="27">
      <c r="A1326" s="11" t="s">
        <v>3437</v>
      </c>
      <c r="B1326" s="8" t="s">
        <v>5</v>
      </c>
      <c r="C1326" s="8" t="s">
        <v>678</v>
      </c>
      <c r="D1326" s="13">
        <v>169.8</v>
      </c>
      <c r="E1326" s="14" t="s">
        <v>3436</v>
      </c>
      <c r="F1326" s="10" t="s">
        <v>4108</v>
      </c>
      <c r="G1326" s="10" t="s">
        <v>5847</v>
      </c>
      <c r="H1326" s="10" t="s">
        <v>3534</v>
      </c>
      <c r="I1326" s="10" t="s">
        <v>3535</v>
      </c>
      <c r="J1326" s="10" t="s">
        <v>4107</v>
      </c>
    </row>
    <row r="1327" spans="1:10" ht="27">
      <c r="A1327" s="11" t="s">
        <v>3001</v>
      </c>
      <c r="B1327" s="8" t="s">
        <v>5</v>
      </c>
      <c r="C1327" s="8" t="s">
        <v>678</v>
      </c>
      <c r="D1327" s="13">
        <v>3544</v>
      </c>
      <c r="E1327" s="14" t="s">
        <v>3000</v>
      </c>
      <c r="F1327" s="10" t="s">
        <v>6855</v>
      </c>
      <c r="G1327" s="10" t="s">
        <v>5742</v>
      </c>
      <c r="H1327" s="10" t="s">
        <v>3565</v>
      </c>
      <c r="I1327" s="10" t="s">
        <v>3535</v>
      </c>
      <c r="J1327" s="10" t="s">
        <v>4130</v>
      </c>
    </row>
    <row r="1328" spans="1:10" ht="27">
      <c r="A1328" s="11" t="s">
        <v>3306</v>
      </c>
      <c r="B1328" s="8" t="s">
        <v>5</v>
      </c>
      <c r="C1328" s="8" t="s">
        <v>114</v>
      </c>
      <c r="D1328" s="13">
        <v>670</v>
      </c>
      <c r="E1328" s="14" t="s">
        <v>3305</v>
      </c>
      <c r="F1328" s="10" t="s">
        <v>3785</v>
      </c>
      <c r="G1328" s="10" t="s">
        <v>5813</v>
      </c>
      <c r="H1328" s="10" t="s">
        <v>3703</v>
      </c>
      <c r="I1328" s="10" t="s">
        <v>3704</v>
      </c>
      <c r="J1328" s="10" t="s">
        <v>3784</v>
      </c>
    </row>
    <row r="1329" spans="1:10" ht="27">
      <c r="A1329" s="11" t="s">
        <v>2784</v>
      </c>
      <c r="B1329" s="8" t="s">
        <v>5</v>
      </c>
      <c r="C1329" s="8" t="s">
        <v>114</v>
      </c>
      <c r="D1329" s="13">
        <v>8320</v>
      </c>
      <c r="E1329" s="14" t="s">
        <v>2783</v>
      </c>
      <c r="F1329" s="10" t="s">
        <v>3614</v>
      </c>
      <c r="G1329" s="10" t="s">
        <v>5699</v>
      </c>
      <c r="H1329" s="10" t="s">
        <v>3577</v>
      </c>
      <c r="I1329" s="10" t="s">
        <v>3578</v>
      </c>
      <c r="J1329" s="10" t="s">
        <v>3613</v>
      </c>
    </row>
    <row r="1330" spans="1:10" ht="27">
      <c r="A1330" s="11" t="s">
        <v>2937</v>
      </c>
      <c r="B1330" s="8" t="s">
        <v>5</v>
      </c>
      <c r="C1330" s="8" t="s">
        <v>114</v>
      </c>
      <c r="D1330" s="13">
        <v>4534.0499999999993</v>
      </c>
      <c r="E1330" s="14" t="s">
        <v>2938</v>
      </c>
      <c r="F1330" s="10" t="s">
        <v>3650</v>
      </c>
      <c r="G1330" s="10" t="s">
        <v>5729</v>
      </c>
      <c r="H1330" s="10" t="s">
        <v>3648</v>
      </c>
      <c r="I1330" s="10" t="s">
        <v>3649</v>
      </c>
      <c r="J1330" s="10" t="s">
        <v>3647</v>
      </c>
    </row>
    <row r="1331" spans="1:10" ht="27">
      <c r="A1331" s="11" t="s">
        <v>3399</v>
      </c>
      <c r="B1331" s="8" t="s">
        <v>5</v>
      </c>
      <c r="C1331" s="8" t="s">
        <v>114</v>
      </c>
      <c r="D1331" s="13">
        <v>350</v>
      </c>
      <c r="E1331" s="14" t="s">
        <v>3400</v>
      </c>
      <c r="F1331" s="10" t="s">
        <v>3831</v>
      </c>
      <c r="G1331" s="10" t="s">
        <v>5836</v>
      </c>
      <c r="H1331" s="10" t="s">
        <v>3761</v>
      </c>
      <c r="I1331" s="10" t="s">
        <v>3762</v>
      </c>
      <c r="J1331" s="10" t="s">
        <v>3830</v>
      </c>
    </row>
    <row r="1332" spans="1:10" ht="27">
      <c r="A1332" s="11" t="s">
        <v>2957</v>
      </c>
      <c r="B1332" s="8" t="s">
        <v>5</v>
      </c>
      <c r="C1332" s="8" t="s">
        <v>678</v>
      </c>
      <c r="D1332" s="13">
        <v>4183.76</v>
      </c>
      <c r="E1332" s="14" t="s">
        <v>2958</v>
      </c>
      <c r="F1332" s="10" t="s">
        <v>6848</v>
      </c>
      <c r="G1332" s="10" t="s">
        <v>5733</v>
      </c>
      <c r="H1332" s="10" t="s">
        <v>3534</v>
      </c>
      <c r="I1332" s="10" t="s">
        <v>3535</v>
      </c>
      <c r="J1332" s="10" t="s">
        <v>4051</v>
      </c>
    </row>
    <row r="1333" spans="1:10" ht="27">
      <c r="A1333" s="11" t="s">
        <v>3271</v>
      </c>
      <c r="B1333" s="8" t="s">
        <v>5</v>
      </c>
      <c r="C1333" s="8" t="s">
        <v>114</v>
      </c>
      <c r="D1333" s="13">
        <v>880</v>
      </c>
      <c r="E1333" s="14" t="s">
        <v>3270</v>
      </c>
      <c r="F1333" s="10" t="s">
        <v>3765</v>
      </c>
      <c r="G1333" s="10" t="s">
        <v>5801</v>
      </c>
      <c r="H1333" s="10" t="s">
        <v>3534</v>
      </c>
      <c r="I1333" s="10" t="s">
        <v>3535</v>
      </c>
      <c r="J1333" s="10" t="s">
        <v>3764</v>
      </c>
    </row>
    <row r="1334" spans="1:10" ht="27">
      <c r="A1334" s="11" t="s">
        <v>2970</v>
      </c>
      <c r="B1334" s="8" t="s">
        <v>5</v>
      </c>
      <c r="C1334" s="8" t="s">
        <v>114</v>
      </c>
      <c r="D1334" s="13">
        <v>3911.4</v>
      </c>
      <c r="E1334" s="14" t="s">
        <v>2971</v>
      </c>
      <c r="F1334" s="10" t="s">
        <v>3659</v>
      </c>
      <c r="G1334" s="10" t="s">
        <v>5736</v>
      </c>
      <c r="H1334" s="10" t="s">
        <v>3587</v>
      </c>
      <c r="I1334" s="10" t="s">
        <v>3588</v>
      </c>
      <c r="J1334" s="10" t="s">
        <v>3658</v>
      </c>
    </row>
    <row r="1335" spans="1:10" ht="27">
      <c r="A1335" s="11" t="s">
        <v>3217</v>
      </c>
      <c r="B1335" s="8" t="s">
        <v>5</v>
      </c>
      <c r="C1335" s="8" t="s">
        <v>114</v>
      </c>
      <c r="D1335" s="13">
        <v>1300</v>
      </c>
      <c r="E1335" s="14" t="s">
        <v>3218</v>
      </c>
      <c r="F1335" s="10" t="s">
        <v>3751</v>
      </c>
      <c r="G1335" s="10" t="s">
        <v>5792</v>
      </c>
      <c r="H1335" s="10" t="s">
        <v>3534</v>
      </c>
      <c r="I1335" s="10" t="s">
        <v>3535</v>
      </c>
      <c r="J1335" s="10" t="s">
        <v>3750</v>
      </c>
    </row>
    <row r="1336" spans="1:10" ht="27">
      <c r="A1336" s="11" t="s">
        <v>1420</v>
      </c>
      <c r="B1336" s="8" t="s">
        <v>5</v>
      </c>
      <c r="C1336" s="8" t="s">
        <v>283</v>
      </c>
      <c r="D1336" s="13">
        <v>32632</v>
      </c>
      <c r="E1336" s="14" t="s">
        <v>1419</v>
      </c>
      <c r="F1336" s="10" t="s">
        <v>1421</v>
      </c>
      <c r="G1336" s="10" t="s">
        <v>5643</v>
      </c>
      <c r="H1336" s="10" t="s">
        <v>3543</v>
      </c>
      <c r="I1336" s="10" t="s">
        <v>3544</v>
      </c>
      <c r="J1336" s="10" t="s">
        <v>3948</v>
      </c>
    </row>
    <row r="1337" spans="1:10" ht="27">
      <c r="A1337" s="11" t="s">
        <v>3031</v>
      </c>
      <c r="B1337" s="8" t="s">
        <v>5</v>
      </c>
      <c r="C1337" s="8" t="s">
        <v>678</v>
      </c>
      <c r="D1337" s="13">
        <v>3114.61</v>
      </c>
      <c r="E1337" s="14" t="s">
        <v>3032</v>
      </c>
      <c r="F1337" s="10" t="s">
        <v>4063</v>
      </c>
      <c r="G1337" s="10" t="s">
        <v>5749</v>
      </c>
      <c r="H1337" s="10" t="s">
        <v>4049</v>
      </c>
      <c r="I1337" s="10" t="s">
        <v>3544</v>
      </c>
      <c r="J1337" s="10" t="s">
        <v>4062</v>
      </c>
    </row>
    <row r="1338" spans="1:10" ht="27">
      <c r="A1338" s="11" t="s">
        <v>609</v>
      </c>
      <c r="B1338" s="8" t="s">
        <v>5</v>
      </c>
      <c r="C1338" s="8" t="s">
        <v>283</v>
      </c>
      <c r="D1338" s="13">
        <v>721229.97</v>
      </c>
      <c r="E1338" s="14" t="s">
        <v>610</v>
      </c>
      <c r="F1338" s="10" t="s">
        <v>611</v>
      </c>
      <c r="G1338" s="10" t="s">
        <v>5563</v>
      </c>
      <c r="H1338" s="10" t="s">
        <v>3877</v>
      </c>
      <c r="I1338" s="10" t="s">
        <v>3649</v>
      </c>
      <c r="J1338" s="10" t="s">
        <v>3880</v>
      </c>
    </row>
    <row r="1339" spans="1:10" ht="27">
      <c r="A1339" s="11" t="s">
        <v>2878</v>
      </c>
      <c r="B1339" s="8" t="s">
        <v>5</v>
      </c>
      <c r="C1339" s="8" t="s">
        <v>114</v>
      </c>
      <c r="D1339" s="13">
        <v>6000</v>
      </c>
      <c r="E1339" s="14" t="s">
        <v>2877</v>
      </c>
      <c r="F1339" s="10" t="s">
        <v>3632</v>
      </c>
      <c r="G1339" s="10" t="s">
        <v>5714</v>
      </c>
      <c r="H1339" s="10" t="s">
        <v>3534</v>
      </c>
      <c r="I1339" s="10" t="s">
        <v>3535</v>
      </c>
      <c r="J1339" s="10" t="s">
        <v>3631</v>
      </c>
    </row>
    <row r="1340" spans="1:10" ht="27">
      <c r="A1340" s="11" t="s">
        <v>1176</v>
      </c>
      <c r="B1340" s="8" t="s">
        <v>5</v>
      </c>
      <c r="C1340" s="8" t="s">
        <v>283</v>
      </c>
      <c r="D1340" s="13">
        <v>57304</v>
      </c>
      <c r="E1340" s="14" t="s">
        <v>1175</v>
      </c>
      <c r="F1340" s="10" t="s">
        <v>1177</v>
      </c>
      <c r="G1340" s="10" t="s">
        <v>5631</v>
      </c>
      <c r="H1340" s="10" t="s">
        <v>3543</v>
      </c>
      <c r="I1340" s="10" t="s">
        <v>3544</v>
      </c>
      <c r="J1340" s="10" t="s">
        <v>3937</v>
      </c>
    </row>
    <row r="1341" spans="1:10" ht="27">
      <c r="A1341" s="11" t="s">
        <v>872</v>
      </c>
      <c r="B1341" s="8" t="s">
        <v>5</v>
      </c>
      <c r="C1341" s="8" t="s">
        <v>630</v>
      </c>
      <c r="D1341" s="13">
        <v>177834.3000000001</v>
      </c>
      <c r="E1341" s="14" t="s">
        <v>680</v>
      </c>
      <c r="F1341" s="10" t="s">
        <v>4015</v>
      </c>
      <c r="G1341" s="10" t="s">
        <v>5576</v>
      </c>
      <c r="H1341" s="10" t="s">
        <v>4014</v>
      </c>
      <c r="I1341" s="10" t="s">
        <v>3588</v>
      </c>
      <c r="J1341" s="10" t="s">
        <v>4013</v>
      </c>
    </row>
    <row r="1342" spans="1:10" ht="27">
      <c r="A1342" s="11" t="s">
        <v>1677</v>
      </c>
      <c r="B1342" s="8" t="s">
        <v>5</v>
      </c>
      <c r="C1342" s="8" t="s">
        <v>114</v>
      </c>
      <c r="D1342" s="13">
        <v>23390.43</v>
      </c>
      <c r="E1342" s="14" t="s">
        <v>1676</v>
      </c>
      <c r="F1342" s="10" t="s">
        <v>3561</v>
      </c>
      <c r="G1342" s="10" t="s">
        <v>5656</v>
      </c>
      <c r="H1342" s="10" t="s">
        <v>3543</v>
      </c>
      <c r="I1342" s="10" t="s">
        <v>3544</v>
      </c>
      <c r="J1342" s="10" t="s">
        <v>3560</v>
      </c>
    </row>
    <row r="1343" spans="1:10">
      <c r="A1343" s="11" t="s">
        <v>1820</v>
      </c>
      <c r="B1343" s="8" t="s">
        <v>5</v>
      </c>
      <c r="C1343" s="8" t="s">
        <v>3068</v>
      </c>
      <c r="D1343" s="13">
        <v>35150</v>
      </c>
      <c r="E1343" s="14" t="s">
        <v>1819</v>
      </c>
      <c r="F1343" s="10" t="s">
        <v>1821</v>
      </c>
      <c r="G1343" s="10" t="s">
        <v>5541</v>
      </c>
      <c r="H1343" s="10" t="s">
        <v>3534</v>
      </c>
      <c r="I1343" s="10" t="s">
        <v>3535</v>
      </c>
      <c r="J1343" s="10" t="s">
        <v>3983</v>
      </c>
    </row>
    <row r="1344" spans="1:10" ht="27">
      <c r="A1344" s="11" t="s">
        <v>562</v>
      </c>
      <c r="B1344" s="8" t="s">
        <v>5</v>
      </c>
      <c r="C1344" s="8" t="s">
        <v>283</v>
      </c>
      <c r="D1344" s="13">
        <v>767434.02</v>
      </c>
      <c r="E1344" s="14" t="s">
        <v>561</v>
      </c>
      <c r="F1344" s="10" t="s">
        <v>563</v>
      </c>
      <c r="G1344" s="10" t="s">
        <v>5565</v>
      </c>
      <c r="H1344" s="10" t="s">
        <v>4127</v>
      </c>
      <c r="I1344" s="10" t="s">
        <v>3544</v>
      </c>
      <c r="J1344" s="10" t="s">
        <v>4126</v>
      </c>
    </row>
    <row r="1345" spans="1:10" ht="27">
      <c r="A1345" s="11" t="s">
        <v>2932</v>
      </c>
      <c r="B1345" s="8" t="s">
        <v>5</v>
      </c>
      <c r="C1345" s="8" t="s">
        <v>114</v>
      </c>
      <c r="D1345" s="13">
        <v>4700</v>
      </c>
      <c r="E1345" s="14" t="s">
        <v>2931</v>
      </c>
      <c r="F1345" s="10" t="s">
        <v>3644</v>
      </c>
      <c r="G1345" s="10" t="s">
        <v>5727</v>
      </c>
      <c r="H1345" s="10" t="s">
        <v>3643</v>
      </c>
      <c r="I1345" s="10" t="s">
        <v>3578</v>
      </c>
      <c r="J1345" s="10" t="s">
        <v>3642</v>
      </c>
    </row>
    <row r="1346" spans="1:10" ht="27">
      <c r="A1346" s="11" t="s">
        <v>2870</v>
      </c>
      <c r="B1346" s="8" t="s">
        <v>5</v>
      </c>
      <c r="C1346" s="8" t="s">
        <v>114</v>
      </c>
      <c r="D1346" s="13">
        <v>6130</v>
      </c>
      <c r="E1346" s="14" t="s">
        <v>2869</v>
      </c>
      <c r="F1346" s="10" t="s">
        <v>3627</v>
      </c>
      <c r="G1346" s="10" t="s">
        <v>5711</v>
      </c>
      <c r="H1346" s="10" t="s">
        <v>3558</v>
      </c>
      <c r="I1346" s="10" t="s">
        <v>3535</v>
      </c>
      <c r="J1346" s="10" t="s">
        <v>3626</v>
      </c>
    </row>
    <row r="1347" spans="1:10" ht="27">
      <c r="A1347" s="11" t="s">
        <v>2569</v>
      </c>
      <c r="B1347" s="8" t="s">
        <v>5</v>
      </c>
      <c r="C1347" s="8" t="s">
        <v>114</v>
      </c>
      <c r="D1347" s="13">
        <v>10080</v>
      </c>
      <c r="E1347" s="14" t="s">
        <v>2570</v>
      </c>
      <c r="F1347" s="10" t="s">
        <v>6858</v>
      </c>
      <c r="G1347" s="10" t="s">
        <v>5687</v>
      </c>
      <c r="H1347" s="10" t="s">
        <v>3534</v>
      </c>
      <c r="I1347" s="10" t="s">
        <v>3535</v>
      </c>
      <c r="J1347" s="10" t="s">
        <v>3598</v>
      </c>
    </row>
    <row r="1348" spans="1:10" ht="27">
      <c r="A1348" s="11" t="s">
        <v>2293</v>
      </c>
      <c r="B1348" s="8" t="s">
        <v>5</v>
      </c>
      <c r="C1348" s="8" t="s">
        <v>678</v>
      </c>
      <c r="D1348" s="13">
        <v>13200</v>
      </c>
      <c r="E1348" s="14" t="s">
        <v>2292</v>
      </c>
      <c r="F1348" s="10" t="s">
        <v>2294</v>
      </c>
      <c r="G1348" s="10" t="s">
        <v>5676</v>
      </c>
      <c r="H1348" s="10" t="s">
        <v>3534</v>
      </c>
      <c r="I1348" s="10" t="s">
        <v>3535</v>
      </c>
      <c r="J1348" s="10" t="s">
        <v>4031</v>
      </c>
    </row>
    <row r="1349" spans="1:10" ht="27">
      <c r="A1349" s="11" t="s">
        <v>3003</v>
      </c>
      <c r="B1349" s="8" t="s">
        <v>5</v>
      </c>
      <c r="C1349" s="8" t="s">
        <v>114</v>
      </c>
      <c r="D1349" s="13">
        <v>3500</v>
      </c>
      <c r="E1349" s="14" t="s">
        <v>3002</v>
      </c>
      <c r="F1349" s="10" t="s">
        <v>3672</v>
      </c>
      <c r="G1349" s="10" t="s">
        <v>5744</v>
      </c>
      <c r="H1349" s="10" t="s">
        <v>3534</v>
      </c>
      <c r="I1349" s="10" t="s">
        <v>3535</v>
      </c>
      <c r="J1349" s="10" t="s">
        <v>3671</v>
      </c>
    </row>
    <row r="1350" spans="1:10" ht="27">
      <c r="A1350" s="11" t="s">
        <v>3089</v>
      </c>
      <c r="B1350" s="8" t="s">
        <v>5</v>
      </c>
      <c r="C1350" s="8" t="s">
        <v>114</v>
      </c>
      <c r="D1350" s="13">
        <v>2500</v>
      </c>
      <c r="E1350" s="14" t="s">
        <v>3088</v>
      </c>
      <c r="F1350" s="10"/>
      <c r="G1350" s="10" t="s">
        <v>5760</v>
      </c>
      <c r="H1350" s="10" t="s">
        <v>3674</v>
      </c>
      <c r="I1350" s="10" t="s">
        <v>3584</v>
      </c>
      <c r="J1350" s="10" t="s">
        <v>3696</v>
      </c>
    </row>
    <row r="1351" spans="1:10" ht="27">
      <c r="A1351" s="11" t="s">
        <v>3346</v>
      </c>
      <c r="B1351" s="8" t="s">
        <v>5</v>
      </c>
      <c r="C1351" s="8" t="s">
        <v>678</v>
      </c>
      <c r="D1351" s="13">
        <v>500</v>
      </c>
      <c r="E1351" s="14" t="s">
        <v>3345</v>
      </c>
      <c r="F1351" s="10"/>
      <c r="G1351" s="10" t="s">
        <v>5823</v>
      </c>
      <c r="H1351" s="10" t="s">
        <v>3801</v>
      </c>
      <c r="I1351" s="10" t="s">
        <v>3796</v>
      </c>
      <c r="J1351" s="10" t="s">
        <v>4093</v>
      </c>
    </row>
    <row r="1352" spans="1:10" ht="27">
      <c r="A1352" s="11" t="s">
        <v>3299</v>
      </c>
      <c r="B1352" s="8" t="s">
        <v>5</v>
      </c>
      <c r="C1352" s="8" t="s">
        <v>678</v>
      </c>
      <c r="D1352" s="13">
        <v>699.93000000000006</v>
      </c>
      <c r="E1352" s="14" t="s">
        <v>3300</v>
      </c>
      <c r="F1352" s="10"/>
      <c r="G1352" s="10" t="s">
        <v>5811</v>
      </c>
      <c r="H1352" s="10" t="s">
        <v>3534</v>
      </c>
      <c r="I1352" s="10" t="s">
        <v>3535</v>
      </c>
      <c r="J1352" s="10" t="s">
        <v>4090</v>
      </c>
    </row>
    <row r="1353" spans="1:10" ht="27">
      <c r="A1353" s="11" t="s">
        <v>825</v>
      </c>
      <c r="B1353" s="8" t="s">
        <v>5</v>
      </c>
      <c r="C1353" s="8" t="s">
        <v>283</v>
      </c>
      <c r="D1353" s="13">
        <v>209609.99</v>
      </c>
      <c r="E1353" s="14" t="s">
        <v>824</v>
      </c>
      <c r="F1353" s="10" t="s">
        <v>826</v>
      </c>
      <c r="G1353" s="10" t="s">
        <v>5592</v>
      </c>
      <c r="H1353" s="10" t="s">
        <v>3543</v>
      </c>
      <c r="I1353" s="10" t="s">
        <v>3544</v>
      </c>
      <c r="J1353" s="10" t="s">
        <v>3892</v>
      </c>
    </row>
    <row r="1354" spans="1:10" ht="27">
      <c r="A1354" s="11" t="s">
        <v>1649</v>
      </c>
      <c r="B1354" s="8" t="s">
        <v>5</v>
      </c>
      <c r="C1354" s="8" t="s">
        <v>283</v>
      </c>
      <c r="D1354" s="13">
        <v>24122.77</v>
      </c>
      <c r="E1354" s="14" t="s">
        <v>1648</v>
      </c>
      <c r="F1354" s="10" t="s">
        <v>1650</v>
      </c>
      <c r="G1354" s="10" t="s">
        <v>5653</v>
      </c>
      <c r="H1354" s="10" t="s">
        <v>3936</v>
      </c>
      <c r="I1354" s="10" t="s">
        <v>3535</v>
      </c>
      <c r="J1354" s="10" t="s">
        <v>3954</v>
      </c>
    </row>
    <row r="1355" spans="1:10" ht="27">
      <c r="A1355" s="11" t="s">
        <v>1431</v>
      </c>
      <c r="B1355" s="8" t="s">
        <v>5</v>
      </c>
      <c r="C1355" s="8" t="s">
        <v>114</v>
      </c>
      <c r="D1355" s="13">
        <v>32201.41</v>
      </c>
      <c r="E1355" s="14" t="s">
        <v>1432</v>
      </c>
      <c r="F1355" s="10" t="s">
        <v>3552</v>
      </c>
      <c r="G1355" s="10" t="s">
        <v>5645</v>
      </c>
      <c r="H1355" s="10" t="s">
        <v>3550</v>
      </c>
      <c r="I1355" s="10" t="s">
        <v>3551</v>
      </c>
      <c r="J1355" s="10" t="s">
        <v>3549</v>
      </c>
    </row>
    <row r="1356" spans="1:10" ht="27">
      <c r="A1356" s="11" t="s">
        <v>2861</v>
      </c>
      <c r="B1356" s="8" t="s">
        <v>5</v>
      </c>
      <c r="C1356" s="8" t="s">
        <v>678</v>
      </c>
      <c r="D1356" s="13">
        <v>6538</v>
      </c>
      <c r="E1356" s="14" t="s">
        <v>2860</v>
      </c>
      <c r="F1356" s="10" t="s">
        <v>4050</v>
      </c>
      <c r="G1356" s="10" t="s">
        <v>5708</v>
      </c>
      <c r="H1356" s="10" t="s">
        <v>4049</v>
      </c>
      <c r="I1356" s="10" t="s">
        <v>3544</v>
      </c>
      <c r="J1356" s="10" t="s">
        <v>4048</v>
      </c>
    </row>
    <row r="1357" spans="1:10" ht="27">
      <c r="A1357" s="11" t="s">
        <v>819</v>
      </c>
      <c r="B1357" s="8" t="s">
        <v>5</v>
      </c>
      <c r="C1357" s="8" t="s">
        <v>283</v>
      </c>
      <c r="D1357" s="13">
        <v>217623.99999999997</v>
      </c>
      <c r="E1357" s="14" t="s">
        <v>818</v>
      </c>
      <c r="F1357" s="10" t="s">
        <v>820</v>
      </c>
      <c r="G1357" s="10" t="s">
        <v>5591</v>
      </c>
      <c r="H1357" s="10" t="s">
        <v>3674</v>
      </c>
      <c r="I1357" s="10" t="s">
        <v>3584</v>
      </c>
      <c r="J1357" s="10" t="s">
        <v>3891</v>
      </c>
    </row>
    <row r="1358" spans="1:10" ht="27">
      <c r="A1358" s="11" t="s">
        <v>3288</v>
      </c>
      <c r="B1358" s="8" t="s">
        <v>5</v>
      </c>
      <c r="C1358" s="8" t="s">
        <v>341</v>
      </c>
      <c r="D1358" s="13">
        <v>800</v>
      </c>
      <c r="E1358" s="14" t="s">
        <v>3287</v>
      </c>
      <c r="F1358" s="10" t="s">
        <v>4001</v>
      </c>
      <c r="G1358" s="10" t="s">
        <v>5806</v>
      </c>
      <c r="H1358" s="10" t="s">
        <v>3534</v>
      </c>
      <c r="I1358" s="10" t="s">
        <v>3535</v>
      </c>
      <c r="J1358" s="10" t="s">
        <v>4000</v>
      </c>
    </row>
    <row r="1359" spans="1:10" ht="27">
      <c r="A1359" s="11" t="s">
        <v>2963</v>
      </c>
      <c r="B1359" s="8" t="s">
        <v>5</v>
      </c>
      <c r="C1359" s="8" t="s">
        <v>678</v>
      </c>
      <c r="D1359" s="13">
        <v>4060</v>
      </c>
      <c r="E1359" s="14" t="s">
        <v>2964</v>
      </c>
      <c r="F1359" s="10" t="s">
        <v>4053</v>
      </c>
      <c r="G1359" s="10" t="s">
        <v>5734</v>
      </c>
      <c r="H1359" s="10" t="s">
        <v>3534</v>
      </c>
      <c r="I1359" s="10" t="s">
        <v>3535</v>
      </c>
      <c r="J1359" s="10" t="s">
        <v>4052</v>
      </c>
    </row>
    <row r="1360" spans="1:10" ht="27">
      <c r="A1360" s="11" t="s">
        <v>2940</v>
      </c>
      <c r="B1360" s="8" t="s">
        <v>5</v>
      </c>
      <c r="C1360" s="8" t="s">
        <v>340</v>
      </c>
      <c r="D1360" s="13">
        <v>7507.99999999999</v>
      </c>
      <c r="E1360" s="14" t="s">
        <v>2939</v>
      </c>
      <c r="F1360" s="10" t="s">
        <v>4125</v>
      </c>
      <c r="G1360" s="10" t="s">
        <v>5549</v>
      </c>
      <c r="H1360" s="10" t="s">
        <v>4124</v>
      </c>
      <c r="I1360" s="10" t="s">
        <v>3544</v>
      </c>
      <c r="J1360" s="10" t="s">
        <v>4123</v>
      </c>
    </row>
    <row r="1361" spans="1:10" ht="27">
      <c r="A1361" s="11" t="s">
        <v>2818</v>
      </c>
      <c r="B1361" s="8" t="s">
        <v>5</v>
      </c>
      <c r="C1361" s="8" t="s">
        <v>114</v>
      </c>
      <c r="D1361" s="13">
        <v>7612</v>
      </c>
      <c r="E1361" s="14" t="s">
        <v>2819</v>
      </c>
      <c r="F1361" s="10" t="s">
        <v>3620</v>
      </c>
      <c r="G1361" s="10" t="s">
        <v>5704</v>
      </c>
      <c r="H1361" s="10" t="s">
        <v>3602</v>
      </c>
      <c r="I1361" s="10" t="s">
        <v>3551</v>
      </c>
      <c r="J1361" s="10" t="s">
        <v>3619</v>
      </c>
    </row>
    <row r="1362" spans="1:10" ht="27">
      <c r="A1362" s="11" t="s">
        <v>2934</v>
      </c>
      <c r="B1362" s="8" t="s">
        <v>5</v>
      </c>
      <c r="C1362" s="8" t="s">
        <v>341</v>
      </c>
      <c r="D1362" s="13">
        <v>4700</v>
      </c>
      <c r="E1362" s="14" t="s">
        <v>2933</v>
      </c>
      <c r="F1362" s="10" t="s">
        <v>3997</v>
      </c>
      <c r="G1362" s="10" t="s">
        <v>5726</v>
      </c>
      <c r="H1362" s="10" t="s">
        <v>3680</v>
      </c>
      <c r="I1362" s="10" t="s">
        <v>3996</v>
      </c>
      <c r="J1362" s="10" t="s">
        <v>3995</v>
      </c>
    </row>
    <row r="1363" spans="1:10" ht="27">
      <c r="A1363" s="11" t="s">
        <v>2211</v>
      </c>
      <c r="B1363" s="8" t="s">
        <v>5</v>
      </c>
      <c r="C1363" s="8" t="s">
        <v>340</v>
      </c>
      <c r="D1363" s="13">
        <v>14091.55</v>
      </c>
      <c r="E1363" s="14" t="s">
        <v>2212</v>
      </c>
      <c r="F1363" s="10" t="s">
        <v>4005</v>
      </c>
      <c r="G1363" s="10" t="s">
        <v>5546</v>
      </c>
      <c r="H1363" s="10" t="s">
        <v>3543</v>
      </c>
      <c r="I1363" s="10" t="s">
        <v>3544</v>
      </c>
      <c r="J1363" s="10" t="s">
        <v>4004</v>
      </c>
    </row>
    <row r="1364" spans="1:10" ht="27">
      <c r="A1364" s="11" t="s">
        <v>3459</v>
      </c>
      <c r="B1364" s="8" t="s">
        <v>5</v>
      </c>
      <c r="C1364" s="8" t="s">
        <v>114</v>
      </c>
      <c r="D1364" s="13">
        <v>120</v>
      </c>
      <c r="E1364" s="14" t="s">
        <v>3458</v>
      </c>
      <c r="F1364" s="10" t="s">
        <v>3845</v>
      </c>
      <c r="G1364" s="10" t="s">
        <v>5852</v>
      </c>
      <c r="H1364" s="10" t="s">
        <v>3844</v>
      </c>
      <c r="I1364" s="10" t="s">
        <v>3588</v>
      </c>
      <c r="J1364" s="10" t="s">
        <v>3843</v>
      </c>
    </row>
    <row r="1365" spans="1:10" ht="27">
      <c r="A1365" s="11" t="s">
        <v>2009</v>
      </c>
      <c r="B1365" s="8" t="s">
        <v>5</v>
      </c>
      <c r="C1365" s="8" t="s">
        <v>283</v>
      </c>
      <c r="D1365" s="13">
        <v>16915</v>
      </c>
      <c r="E1365" s="14" t="s">
        <v>2010</v>
      </c>
      <c r="F1365" s="10" t="s">
        <v>2011</v>
      </c>
      <c r="G1365" s="10" t="s">
        <v>5670</v>
      </c>
      <c r="H1365" s="10" t="s">
        <v>3534</v>
      </c>
      <c r="I1365" s="10" t="s">
        <v>3535</v>
      </c>
      <c r="J1365" s="10" t="s">
        <v>3958</v>
      </c>
    </row>
    <row r="1366" spans="1:10" ht="27">
      <c r="A1366" s="11" t="s">
        <v>2390</v>
      </c>
      <c r="B1366" s="8" t="s">
        <v>5</v>
      </c>
      <c r="C1366" s="8" t="s">
        <v>678</v>
      </c>
      <c r="D1366" s="13">
        <v>12083</v>
      </c>
      <c r="E1366" s="14" t="s">
        <v>2389</v>
      </c>
      <c r="F1366" s="10" t="s">
        <v>4036</v>
      </c>
      <c r="G1366" s="10" t="s">
        <v>5682</v>
      </c>
      <c r="H1366" s="10" t="s">
        <v>4035</v>
      </c>
      <c r="I1366" s="10" t="s">
        <v>3544</v>
      </c>
      <c r="J1366" s="10" t="s">
        <v>4034</v>
      </c>
    </row>
    <row r="1367" spans="1:10" ht="27">
      <c r="A1367" s="11" t="s">
        <v>2916</v>
      </c>
      <c r="B1367" s="8" t="s">
        <v>5</v>
      </c>
      <c r="C1367" s="8" t="s">
        <v>341</v>
      </c>
      <c r="D1367" s="13">
        <v>5000</v>
      </c>
      <c r="E1367" s="14" t="s">
        <v>2915</v>
      </c>
      <c r="F1367" s="10" t="s">
        <v>3992</v>
      </c>
      <c r="G1367" s="10" t="s">
        <v>5724</v>
      </c>
      <c r="H1367" s="10" t="s">
        <v>3985</v>
      </c>
      <c r="I1367" s="10" t="s">
        <v>3792</v>
      </c>
      <c r="J1367" s="10" t="s">
        <v>3991</v>
      </c>
    </row>
    <row r="1368" spans="1:10" ht="27">
      <c r="A1368" s="11" t="s">
        <v>2984</v>
      </c>
      <c r="B1368" s="8" t="s">
        <v>5</v>
      </c>
      <c r="C1368" s="8" t="s">
        <v>114</v>
      </c>
      <c r="D1368" s="13">
        <v>3800</v>
      </c>
      <c r="E1368" s="14" t="s">
        <v>2983</v>
      </c>
      <c r="F1368" s="10" t="s">
        <v>3661</v>
      </c>
      <c r="G1368" s="10" t="s">
        <v>5739</v>
      </c>
      <c r="H1368" s="10" t="s">
        <v>3534</v>
      </c>
      <c r="I1368" s="10" t="s">
        <v>3535</v>
      </c>
      <c r="J1368" s="10" t="s">
        <v>3660</v>
      </c>
    </row>
    <row r="1369" spans="1:10" ht="27">
      <c r="A1369" s="11" t="s">
        <v>3159</v>
      </c>
      <c r="B1369" s="8" t="s">
        <v>5</v>
      </c>
      <c r="C1369" s="8" t="s">
        <v>114</v>
      </c>
      <c r="D1369" s="13">
        <v>1802.5</v>
      </c>
      <c r="E1369" s="14" t="s">
        <v>3158</v>
      </c>
      <c r="F1369" s="10" t="s">
        <v>3725</v>
      </c>
      <c r="G1369" s="10" t="s">
        <v>5777</v>
      </c>
      <c r="H1369" s="10" t="s">
        <v>3534</v>
      </c>
      <c r="I1369" s="10" t="s">
        <v>3535</v>
      </c>
      <c r="J1369" s="10" t="s">
        <v>3724</v>
      </c>
    </row>
    <row r="1370" spans="1:10" ht="27">
      <c r="A1370" s="11" t="s">
        <v>1792</v>
      </c>
      <c r="B1370" s="8" t="s">
        <v>5</v>
      </c>
      <c r="C1370" s="8" t="s">
        <v>114</v>
      </c>
      <c r="D1370" s="13">
        <v>20500</v>
      </c>
      <c r="E1370" s="14" t="s">
        <v>1793</v>
      </c>
      <c r="F1370" s="10" t="s">
        <v>1794</v>
      </c>
      <c r="G1370" s="10" t="s">
        <v>5660</v>
      </c>
      <c r="H1370" s="10" t="s">
        <v>3534</v>
      </c>
      <c r="I1370" s="10" t="s">
        <v>3535</v>
      </c>
      <c r="J1370" s="10" t="s">
        <v>3563</v>
      </c>
    </row>
    <row r="1371" spans="1:10" ht="27">
      <c r="A1371" s="11" t="s">
        <v>466</v>
      </c>
      <c r="B1371" s="8" t="s">
        <v>5</v>
      </c>
      <c r="C1371" s="8" t="s">
        <v>283</v>
      </c>
      <c r="D1371" s="13">
        <v>644769.5</v>
      </c>
      <c r="E1371" s="14" t="s">
        <v>465</v>
      </c>
      <c r="F1371" s="10" t="s">
        <v>467</v>
      </c>
      <c r="G1371" s="10" t="s">
        <v>5567</v>
      </c>
      <c r="H1371" s="10" t="s">
        <v>3818</v>
      </c>
      <c r="I1371" s="10" t="s">
        <v>3544</v>
      </c>
      <c r="J1371" s="10" t="s">
        <v>3864</v>
      </c>
    </row>
    <row r="1372" spans="1:10" ht="27">
      <c r="A1372" s="11" t="s">
        <v>2339</v>
      </c>
      <c r="B1372" s="8" t="s">
        <v>5</v>
      </c>
      <c r="C1372" s="8" t="s">
        <v>678</v>
      </c>
      <c r="D1372" s="13">
        <v>12785</v>
      </c>
      <c r="E1372" s="14" t="s">
        <v>2338</v>
      </c>
      <c r="F1372" s="10" t="s">
        <v>4033</v>
      </c>
      <c r="G1372" s="10" t="s">
        <v>5678</v>
      </c>
      <c r="H1372" s="10" t="s">
        <v>3570</v>
      </c>
      <c r="I1372" s="10" t="s">
        <v>3535</v>
      </c>
      <c r="J1372" s="10" t="s">
        <v>4032</v>
      </c>
    </row>
    <row r="1373" spans="1:10" ht="27">
      <c r="A1373" s="11" t="s">
        <v>3302</v>
      </c>
      <c r="B1373" s="8" t="s">
        <v>5</v>
      </c>
      <c r="C1373" s="8" t="s">
        <v>340</v>
      </c>
      <c r="D1373" s="13">
        <v>685.98</v>
      </c>
      <c r="E1373" s="14" t="s">
        <v>3301</v>
      </c>
      <c r="F1373" s="10" t="s">
        <v>4011</v>
      </c>
      <c r="G1373" s="10" t="s">
        <v>5553</v>
      </c>
      <c r="H1373" s="10" t="s">
        <v>3577</v>
      </c>
      <c r="I1373" s="10" t="s">
        <v>3578</v>
      </c>
      <c r="J1373" s="10" t="s">
        <v>4010</v>
      </c>
    </row>
    <row r="1374" spans="1:10" ht="27">
      <c r="A1374" s="11" t="s">
        <v>3457</v>
      </c>
      <c r="B1374" s="8" t="s">
        <v>5</v>
      </c>
      <c r="C1374" s="8" t="s">
        <v>678</v>
      </c>
      <c r="D1374" s="13">
        <v>126</v>
      </c>
      <c r="E1374" s="14" t="s">
        <v>3456</v>
      </c>
      <c r="F1374" s="10"/>
      <c r="G1374" s="10" t="s">
        <v>5850</v>
      </c>
      <c r="H1374" s="10" t="s">
        <v>3699</v>
      </c>
      <c r="I1374" s="10" t="s">
        <v>3700</v>
      </c>
      <c r="J1374" s="10" t="s">
        <v>4111</v>
      </c>
    </row>
    <row r="1375" spans="1:10" ht="27">
      <c r="A1375" s="11" t="s">
        <v>1120</v>
      </c>
      <c r="B1375" s="8" t="s">
        <v>5</v>
      </c>
      <c r="C1375" s="8" t="s">
        <v>283</v>
      </c>
      <c r="D1375" s="13">
        <v>63380</v>
      </c>
      <c r="E1375" s="14" t="s">
        <v>1119</v>
      </c>
      <c r="F1375" s="10" t="s">
        <v>1121</v>
      </c>
      <c r="G1375" s="10" t="s">
        <v>5624</v>
      </c>
      <c r="H1375" s="10" t="s">
        <v>3534</v>
      </c>
      <c r="I1375" s="10" t="s">
        <v>3535</v>
      </c>
      <c r="J1375" s="10" t="s">
        <v>3883</v>
      </c>
    </row>
    <row r="1376" spans="1:10" ht="27">
      <c r="A1376" s="11" t="s">
        <v>3282</v>
      </c>
      <c r="B1376" s="8" t="s">
        <v>5</v>
      </c>
      <c r="C1376" s="8" t="s">
        <v>114</v>
      </c>
      <c r="D1376" s="13">
        <v>836.64</v>
      </c>
      <c r="E1376" s="14" t="s">
        <v>3281</v>
      </c>
      <c r="F1376" s="10" t="s">
        <v>3769</v>
      </c>
      <c r="G1376" s="10" t="s">
        <v>5804</v>
      </c>
      <c r="H1376" s="10" t="s">
        <v>3768</v>
      </c>
      <c r="I1376" s="10" t="s">
        <v>3649</v>
      </c>
      <c r="J1376" s="10" t="s">
        <v>3767</v>
      </c>
    </row>
    <row r="1377" spans="1:10" ht="27">
      <c r="A1377" s="94" t="s">
        <v>3251</v>
      </c>
      <c r="B1377" s="91" t="s">
        <v>5</v>
      </c>
      <c r="C1377" s="91" t="s">
        <v>678</v>
      </c>
      <c r="D1377" s="74">
        <v>995</v>
      </c>
      <c r="E1377" s="76" t="s">
        <v>3250</v>
      </c>
      <c r="F1377" s="10" t="s">
        <v>4083</v>
      </c>
      <c r="G1377" s="75" t="s">
        <v>5797</v>
      </c>
      <c r="H1377" s="75" t="s">
        <v>4081</v>
      </c>
      <c r="I1377" s="75" t="s">
        <v>4082</v>
      </c>
      <c r="J1377" s="75" t="s">
        <v>4080</v>
      </c>
    </row>
    <row r="1378" spans="1:10" ht="27">
      <c r="A1378" s="94" t="s">
        <v>2322</v>
      </c>
      <c r="B1378" s="91" t="s">
        <v>5</v>
      </c>
      <c r="C1378" s="91" t="s">
        <v>114</v>
      </c>
      <c r="D1378" s="74">
        <v>12988.27</v>
      </c>
      <c r="E1378" s="76" t="s">
        <v>2323</v>
      </c>
      <c r="F1378" s="10" t="s">
        <v>3585</v>
      </c>
      <c r="G1378" s="75" t="s">
        <v>5677</v>
      </c>
      <c r="H1378" s="75" t="s">
        <v>3583</v>
      </c>
      <c r="I1378" s="75" t="s">
        <v>3584</v>
      </c>
      <c r="J1378" s="75" t="s">
        <v>3582</v>
      </c>
    </row>
    <row r="1379" spans="1:10" ht="27">
      <c r="A1379" s="94" t="s">
        <v>1123</v>
      </c>
      <c r="B1379" s="91" t="s">
        <v>5</v>
      </c>
      <c r="C1379" s="91" t="s">
        <v>678</v>
      </c>
      <c r="D1379" s="74">
        <v>63358.460000000006</v>
      </c>
      <c r="E1379" s="76" t="s">
        <v>1122</v>
      </c>
      <c r="F1379" s="10" t="s">
        <v>1124</v>
      </c>
      <c r="G1379" s="75" t="s">
        <v>5625</v>
      </c>
      <c r="H1379" s="75" t="s">
        <v>3534</v>
      </c>
      <c r="I1379" s="75" t="s">
        <v>3535</v>
      </c>
      <c r="J1379" s="75" t="s">
        <v>4018</v>
      </c>
    </row>
    <row r="1380" spans="1:10" ht="27">
      <c r="A1380" s="94" t="s">
        <v>754</v>
      </c>
      <c r="B1380" s="91" t="s">
        <v>5</v>
      </c>
      <c r="C1380" s="91" t="s">
        <v>283</v>
      </c>
      <c r="D1380" s="74">
        <v>307688.83</v>
      </c>
      <c r="E1380" s="76" t="s">
        <v>753</v>
      </c>
      <c r="F1380" s="10" t="s">
        <v>755</v>
      </c>
      <c r="G1380" s="75" t="s">
        <v>5583</v>
      </c>
      <c r="H1380" s="75" t="s">
        <v>3859</v>
      </c>
      <c r="I1380" s="75" t="s">
        <v>3649</v>
      </c>
      <c r="J1380" s="75" t="s">
        <v>3889</v>
      </c>
    </row>
    <row r="1381" spans="1:10" ht="27">
      <c r="A1381" s="89" t="s">
        <v>944</v>
      </c>
      <c r="B1381" s="8" t="s">
        <v>5</v>
      </c>
      <c r="C1381" s="91" t="s">
        <v>283</v>
      </c>
      <c r="D1381" s="74">
        <v>135180</v>
      </c>
      <c r="E1381" s="76" t="s">
        <v>945</v>
      </c>
      <c r="F1381" s="75" t="s">
        <v>946</v>
      </c>
      <c r="G1381" s="75" t="s">
        <v>5610</v>
      </c>
      <c r="H1381" s="75" t="s">
        <v>3543</v>
      </c>
      <c r="I1381" s="75" t="s">
        <v>3544</v>
      </c>
      <c r="J1381" s="75" t="s">
        <v>3916</v>
      </c>
    </row>
    <row r="1382" spans="1:10" ht="27">
      <c r="A1382" s="89" t="s">
        <v>906</v>
      </c>
      <c r="B1382" s="8" t="s">
        <v>5</v>
      </c>
      <c r="C1382" s="91" t="s">
        <v>283</v>
      </c>
      <c r="D1382" s="74">
        <v>154645.47999999998</v>
      </c>
      <c r="E1382" s="76" t="s">
        <v>905</v>
      </c>
      <c r="F1382" s="75" t="s">
        <v>907</v>
      </c>
      <c r="G1382" s="75" t="s">
        <v>5607</v>
      </c>
      <c r="H1382" s="75" t="s">
        <v>3866</v>
      </c>
      <c r="I1382" s="75" t="s">
        <v>3649</v>
      </c>
      <c r="J1382" s="75" t="s">
        <v>4128</v>
      </c>
    </row>
    <row r="1383" spans="1:10" ht="27">
      <c r="A1383" s="89" t="s">
        <v>641</v>
      </c>
      <c r="B1383" s="8" t="s">
        <v>5</v>
      </c>
      <c r="C1383" s="91" t="s">
        <v>283</v>
      </c>
      <c r="D1383" s="74">
        <v>373140.35000000009</v>
      </c>
      <c r="E1383" s="76" t="s">
        <v>640</v>
      </c>
      <c r="F1383" s="75" t="s">
        <v>642</v>
      </c>
      <c r="G1383" s="75" t="s">
        <v>5572</v>
      </c>
      <c r="H1383" s="75" t="s">
        <v>3534</v>
      </c>
      <c r="I1383" s="75" t="s">
        <v>3535</v>
      </c>
      <c r="J1383" s="75" t="s">
        <v>3882</v>
      </c>
    </row>
    <row r="1385" spans="1:10">
      <c r="C1385" s="7"/>
    </row>
  </sheetData>
  <phoneticPr fontId="33" type="noConversion"/>
  <hyperlinks>
    <hyperlink ref="F941" r:id="rId1" xr:uid="{260114C6-B7A3-4671-ACD5-9126C635DBCD}"/>
    <hyperlink ref="F508" r:id="rId2" xr:uid="{A10E213A-8A33-4684-83A6-E7304A0E073F}"/>
    <hyperlink ref="F510" r:id="rId3" xr:uid="{186543AC-ECEE-4C09-97BF-04DD5ADAFE6A}"/>
    <hyperlink ref="F585" r:id="rId4" xr:uid="{CAEA3D27-5030-4701-BA73-E2E6419C9E88}"/>
    <hyperlink ref="F502" r:id="rId5" xr:uid="{14F59344-D045-41FC-8E43-D551A29354F3}"/>
    <hyperlink ref="F503" r:id="rId6" xr:uid="{B0C709B6-6DA0-4096-B75B-5329C9D00D6B}"/>
  </hyperlinks>
  <pageMargins left="0.7" right="0.7" top="0.75" bottom="0.75" header="0.3" footer="0.3"/>
  <pageSetup scale="46" fitToHeight="0" orientation="landscape"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6E7A-8A7A-407B-AC8E-38A774023816}">
  <dimension ref="A1:O446"/>
  <sheetViews>
    <sheetView topLeftCell="A188" zoomScale="85" zoomScaleNormal="85" workbookViewId="0">
      <selection activeCell="E223" sqref="E223"/>
    </sheetView>
  </sheetViews>
  <sheetFormatPr defaultRowHeight="12.75"/>
  <cols>
    <col min="2" max="2" width="7.85546875" bestFit="1" customWidth="1"/>
    <col min="3" max="3" width="55.5703125" customWidth="1"/>
    <col min="4" max="4" width="16.85546875" customWidth="1"/>
    <col min="5" max="5" width="12.42578125" bestFit="1" customWidth="1"/>
    <col min="6" max="6" width="15.140625" bestFit="1" customWidth="1"/>
    <col min="7" max="7" width="22.7109375" customWidth="1"/>
    <col min="8" max="8" width="24.7109375" customWidth="1"/>
    <col min="9" max="9" width="15.42578125" bestFit="1" customWidth="1"/>
    <col min="10" max="10" width="5.140625" bestFit="1" customWidth="1"/>
    <col min="11" max="11" width="10.140625" bestFit="1" customWidth="1"/>
    <col min="12" max="12" width="26.5703125" bestFit="1" customWidth="1"/>
    <col min="13" max="13" width="15.140625" bestFit="1" customWidth="1"/>
    <col min="14" max="14" width="10.5703125" bestFit="1" customWidth="1"/>
  </cols>
  <sheetData>
    <row r="1" spans="1:15" ht="13.5">
      <c r="B1" s="35" t="s">
        <v>4159</v>
      </c>
      <c r="C1" s="50" t="s">
        <v>3530</v>
      </c>
      <c r="D1" s="51" t="s">
        <v>2</v>
      </c>
      <c r="E1" s="34" t="s">
        <v>4178</v>
      </c>
      <c r="F1" s="34" t="s">
        <v>3531</v>
      </c>
      <c r="G1" s="34" t="s">
        <v>4161</v>
      </c>
      <c r="H1" s="34" t="s">
        <v>4162</v>
      </c>
      <c r="I1" s="34" t="s">
        <v>4163</v>
      </c>
      <c r="J1" s="34" t="s">
        <v>4164</v>
      </c>
      <c r="K1" s="34" t="s">
        <v>4165</v>
      </c>
      <c r="L1" s="34" t="s">
        <v>4199</v>
      </c>
      <c r="M1" s="35" t="s">
        <v>5866</v>
      </c>
      <c r="N1" s="15">
        <f>SUM(N2:N22)</f>
        <v>20829.112521439998</v>
      </c>
      <c r="O1" s="57">
        <f>SUM(O2:O22)</f>
        <v>1.0000000000000002</v>
      </c>
    </row>
    <row r="2" spans="1:15" ht="13.5">
      <c r="A2">
        <v>1</v>
      </c>
      <c r="B2" s="36" t="s">
        <v>4160</v>
      </c>
      <c r="C2" s="36" t="s">
        <v>116</v>
      </c>
      <c r="D2" s="37" t="s">
        <v>2</v>
      </c>
      <c r="E2" s="38">
        <v>9712005.0600000042</v>
      </c>
      <c r="F2" s="39" t="s">
        <v>115</v>
      </c>
      <c r="G2" s="40" t="s">
        <v>117</v>
      </c>
      <c r="H2" s="40" t="s">
        <v>4998</v>
      </c>
      <c r="I2" s="40" t="s">
        <v>3534</v>
      </c>
      <c r="J2" s="40" t="s">
        <v>3535</v>
      </c>
      <c r="K2" s="40" t="s">
        <v>4738</v>
      </c>
      <c r="L2" s="52" t="s">
        <v>114</v>
      </c>
      <c r="M2" s="55" t="s">
        <v>115</v>
      </c>
      <c r="N2" s="15">
        <f>E2/1000</f>
        <v>9712.005060000005</v>
      </c>
      <c r="O2" s="57">
        <f>N2/$N$1</f>
        <v>0.46627070884576394</v>
      </c>
    </row>
    <row r="3" spans="1:15" ht="13.5">
      <c r="A3">
        <v>2</v>
      </c>
      <c r="B3" s="11" t="s">
        <v>4160</v>
      </c>
      <c r="C3" s="11" t="s">
        <v>760</v>
      </c>
      <c r="D3" s="8" t="s">
        <v>2</v>
      </c>
      <c r="E3" s="13">
        <v>288627.75999999983</v>
      </c>
      <c r="F3" s="14" t="s">
        <v>759</v>
      </c>
      <c r="G3" s="10" t="s">
        <v>761</v>
      </c>
      <c r="H3" s="10" t="s">
        <v>5130</v>
      </c>
      <c r="I3" s="10" t="s">
        <v>3587</v>
      </c>
      <c r="J3" s="10" t="s">
        <v>3588</v>
      </c>
      <c r="K3" s="10" t="s">
        <v>4297</v>
      </c>
      <c r="L3" s="54" t="s">
        <v>504</v>
      </c>
      <c r="M3" s="45" t="s">
        <v>759</v>
      </c>
      <c r="N3" s="15">
        <f t="shared" ref="N3:N21" si="0">E3/1000</f>
        <v>288.62775999999985</v>
      </c>
      <c r="O3" s="57">
        <f t="shared" ref="O3:O22" si="1">N3/$N$1</f>
        <v>1.3856939881759584E-2</v>
      </c>
    </row>
    <row r="4" spans="1:15" ht="13.5">
      <c r="A4">
        <v>3</v>
      </c>
      <c r="B4" s="36" t="s">
        <v>4160</v>
      </c>
      <c r="C4" s="36" t="s">
        <v>834</v>
      </c>
      <c r="D4" s="37" t="s">
        <v>2</v>
      </c>
      <c r="E4" s="38">
        <v>199663.3300000001</v>
      </c>
      <c r="F4" s="39" t="s">
        <v>833</v>
      </c>
      <c r="G4" s="40" t="s">
        <v>835</v>
      </c>
      <c r="H4" s="40" t="s">
        <v>5162</v>
      </c>
      <c r="I4" s="40" t="s">
        <v>3534</v>
      </c>
      <c r="J4" s="40" t="s">
        <v>3535</v>
      </c>
      <c r="K4" s="40" t="s">
        <v>4743</v>
      </c>
      <c r="L4" s="52" t="s">
        <v>114</v>
      </c>
      <c r="M4" s="53" t="s">
        <v>833</v>
      </c>
      <c r="N4" s="15">
        <f t="shared" si="0"/>
        <v>199.66333000000012</v>
      </c>
      <c r="O4" s="57">
        <f t="shared" si="1"/>
        <v>9.5857819095499612E-3</v>
      </c>
    </row>
    <row r="5" spans="1:15" ht="13.5">
      <c r="A5">
        <v>4</v>
      </c>
      <c r="B5" s="11" t="s">
        <v>4160</v>
      </c>
      <c r="C5" s="11" t="s">
        <v>842</v>
      </c>
      <c r="D5" s="8" t="s">
        <v>2</v>
      </c>
      <c r="E5" s="13">
        <v>194368.30999999991</v>
      </c>
      <c r="F5" s="14" t="s">
        <v>843</v>
      </c>
      <c r="G5" s="10" t="s">
        <v>844</v>
      </c>
      <c r="H5" s="10" t="s">
        <v>5165</v>
      </c>
      <c r="I5" s="10" t="s">
        <v>3668</v>
      </c>
      <c r="J5" s="10" t="s">
        <v>3669</v>
      </c>
      <c r="K5" s="10" t="s">
        <v>4744</v>
      </c>
      <c r="L5" s="54" t="s">
        <v>114</v>
      </c>
      <c r="M5" s="45" t="s">
        <v>843</v>
      </c>
      <c r="N5" s="15">
        <f t="shared" si="0"/>
        <v>194.36830999999992</v>
      </c>
      <c r="O5" s="57">
        <f t="shared" si="1"/>
        <v>9.3315694463665267E-3</v>
      </c>
    </row>
    <row r="6" spans="1:15" ht="13.5">
      <c r="A6">
        <v>5</v>
      </c>
      <c r="B6" s="36" t="s">
        <v>4160</v>
      </c>
      <c r="C6" s="36" t="s">
        <v>505</v>
      </c>
      <c r="D6" s="37" t="s">
        <v>2</v>
      </c>
      <c r="E6" s="38">
        <v>190197.92</v>
      </c>
      <c r="F6" s="39" t="s">
        <v>506</v>
      </c>
      <c r="G6" s="40" t="s">
        <v>507</v>
      </c>
      <c r="H6" s="40" t="s">
        <v>5168</v>
      </c>
      <c r="I6" s="40" t="s">
        <v>3534</v>
      </c>
      <c r="J6" s="40" t="s">
        <v>3535</v>
      </c>
      <c r="K6" s="40" t="s">
        <v>4295</v>
      </c>
      <c r="L6" s="52" t="s">
        <v>504</v>
      </c>
      <c r="M6" s="53" t="s">
        <v>506</v>
      </c>
      <c r="N6" s="15">
        <f t="shared" si="0"/>
        <v>190.19792000000001</v>
      </c>
      <c r="O6" s="57">
        <f t="shared" si="1"/>
        <v>9.1313501621455972E-3</v>
      </c>
    </row>
    <row r="7" spans="1:15" ht="13.5">
      <c r="A7">
        <v>6</v>
      </c>
      <c r="B7" s="11" t="s">
        <v>4160</v>
      </c>
      <c r="C7" s="11" t="s">
        <v>903</v>
      </c>
      <c r="D7" s="8" t="s">
        <v>2</v>
      </c>
      <c r="E7" s="13">
        <v>155195.15999999992</v>
      </c>
      <c r="F7" s="14" t="s">
        <v>902</v>
      </c>
      <c r="G7" s="10" t="s">
        <v>904</v>
      </c>
      <c r="H7" s="10" t="s">
        <v>5177</v>
      </c>
      <c r="I7" s="10" t="s">
        <v>3543</v>
      </c>
      <c r="J7" s="10" t="s">
        <v>3544</v>
      </c>
      <c r="K7" s="10" t="s">
        <v>4746</v>
      </c>
      <c r="L7" s="54" t="s">
        <v>114</v>
      </c>
      <c r="M7" s="45" t="s">
        <v>902</v>
      </c>
      <c r="N7" s="15">
        <f t="shared" si="0"/>
        <v>155.19515999999993</v>
      </c>
      <c r="O7" s="57">
        <f t="shared" si="1"/>
        <v>7.4508772200569343E-3</v>
      </c>
    </row>
    <row r="8" spans="1:15" ht="13.5">
      <c r="A8">
        <v>7</v>
      </c>
      <c r="B8" s="36" t="s">
        <v>4160</v>
      </c>
      <c r="C8" s="36" t="s">
        <v>909</v>
      </c>
      <c r="D8" s="37" t="s">
        <v>2</v>
      </c>
      <c r="E8" s="38">
        <v>154285.02999999997</v>
      </c>
      <c r="F8" s="39" t="s">
        <v>908</v>
      </c>
      <c r="G8" s="40" t="s">
        <v>910</v>
      </c>
      <c r="H8" s="40" t="s">
        <v>5178</v>
      </c>
      <c r="I8" s="40" t="s">
        <v>3674</v>
      </c>
      <c r="J8" s="40" t="s">
        <v>3584</v>
      </c>
      <c r="K8" s="40" t="s">
        <v>4747</v>
      </c>
      <c r="L8" s="52" t="s">
        <v>114</v>
      </c>
      <c r="M8" s="53" t="s">
        <v>908</v>
      </c>
      <c r="N8" s="15">
        <f t="shared" si="0"/>
        <v>154.28502999999998</v>
      </c>
      <c r="O8" s="57">
        <f t="shared" si="1"/>
        <v>7.4071821274761468E-3</v>
      </c>
    </row>
    <row r="9" spans="1:15" ht="13.5">
      <c r="A9">
        <v>8</v>
      </c>
      <c r="B9" s="11" t="s">
        <v>4160</v>
      </c>
      <c r="C9" s="11" t="s">
        <v>914</v>
      </c>
      <c r="D9" s="8" t="s">
        <v>2</v>
      </c>
      <c r="E9" s="13">
        <v>152747.50999999995</v>
      </c>
      <c r="F9" s="14" t="s">
        <v>913</v>
      </c>
      <c r="G9" s="10" t="s">
        <v>915</v>
      </c>
      <c r="H9" s="10" t="s">
        <v>5180</v>
      </c>
      <c r="I9" s="10" t="s">
        <v>4049</v>
      </c>
      <c r="J9" s="10" t="s">
        <v>3544</v>
      </c>
      <c r="K9" s="10" t="s">
        <v>4748</v>
      </c>
      <c r="L9" s="54" t="s">
        <v>114</v>
      </c>
      <c r="M9" s="45" t="s">
        <v>913</v>
      </c>
      <c r="N9" s="15">
        <f t="shared" si="0"/>
        <v>152.74750999999995</v>
      </c>
      <c r="O9" s="57">
        <f t="shared" si="1"/>
        <v>7.3333662124477261E-3</v>
      </c>
    </row>
    <row r="10" spans="1:15" ht="13.5">
      <c r="A10">
        <v>9</v>
      </c>
      <c r="B10" s="36" t="s">
        <v>4160</v>
      </c>
      <c r="C10" s="36" t="s">
        <v>937</v>
      </c>
      <c r="D10" s="37" t="s">
        <v>2</v>
      </c>
      <c r="E10" s="38">
        <v>145229.15</v>
      </c>
      <c r="F10" s="39" t="s">
        <v>936</v>
      </c>
      <c r="G10" s="40" t="s">
        <v>938</v>
      </c>
      <c r="H10" s="40" t="s">
        <v>5189</v>
      </c>
      <c r="I10" s="40" t="s">
        <v>3543</v>
      </c>
      <c r="J10" s="40" t="s">
        <v>3544</v>
      </c>
      <c r="K10" s="40" t="s">
        <v>4750</v>
      </c>
      <c r="L10" s="52" t="s">
        <v>114</v>
      </c>
      <c r="M10" s="53" t="s">
        <v>936</v>
      </c>
      <c r="N10" s="15">
        <f t="shared" si="0"/>
        <v>145.22915</v>
      </c>
      <c r="O10" s="57">
        <f t="shared" si="1"/>
        <v>6.9724118034559324E-3</v>
      </c>
    </row>
    <row r="11" spans="1:15" ht="13.5">
      <c r="A11">
        <v>10</v>
      </c>
      <c r="B11" s="11" t="s">
        <v>4160</v>
      </c>
      <c r="C11" s="11" t="s">
        <v>508</v>
      </c>
      <c r="D11" s="8" t="s">
        <v>2</v>
      </c>
      <c r="E11" s="13">
        <v>132688.54999999999</v>
      </c>
      <c r="F11" s="14" t="s">
        <v>509</v>
      </c>
      <c r="G11" s="10" t="s">
        <v>510</v>
      </c>
      <c r="H11" s="10" t="s">
        <v>5195</v>
      </c>
      <c r="I11" s="10" t="s">
        <v>3534</v>
      </c>
      <c r="J11" s="10" t="s">
        <v>3535</v>
      </c>
      <c r="K11" s="10" t="s">
        <v>4296</v>
      </c>
      <c r="L11" s="54" t="s">
        <v>504</v>
      </c>
      <c r="M11" s="45" t="s">
        <v>509</v>
      </c>
      <c r="N11" s="15">
        <f t="shared" si="0"/>
        <v>132.68854999999999</v>
      </c>
      <c r="O11" s="57">
        <f t="shared" si="1"/>
        <v>6.3703410245357257E-3</v>
      </c>
    </row>
    <row r="12" spans="1:15" ht="13.5">
      <c r="A12">
        <v>11</v>
      </c>
      <c r="B12" s="36" t="s">
        <v>4160</v>
      </c>
      <c r="C12" s="36" t="s">
        <v>948</v>
      </c>
      <c r="D12" s="37" t="s">
        <v>2</v>
      </c>
      <c r="E12" s="38">
        <v>132511.93</v>
      </c>
      <c r="F12" s="39" t="s">
        <v>949</v>
      </c>
      <c r="G12" s="40" t="s">
        <v>950</v>
      </c>
      <c r="H12" s="40" t="e">
        <v>#N/A</v>
      </c>
      <c r="I12" s="40" t="e">
        <v>#N/A</v>
      </c>
      <c r="J12" s="40" t="e">
        <v>#N/A</v>
      </c>
      <c r="K12" s="40" t="e">
        <v>#N/A</v>
      </c>
      <c r="L12" s="52" t="s">
        <v>947</v>
      </c>
      <c r="M12" s="53"/>
      <c r="N12" s="15">
        <f t="shared" si="0"/>
        <v>132.51193000000001</v>
      </c>
      <c r="O12" s="57">
        <f t="shared" si="1"/>
        <v>6.3618615466022235E-3</v>
      </c>
    </row>
    <row r="13" spans="1:15" ht="13.5">
      <c r="A13">
        <v>12</v>
      </c>
      <c r="B13" s="11" t="s">
        <v>4160</v>
      </c>
      <c r="C13" s="11" t="s">
        <v>956</v>
      </c>
      <c r="D13" s="8" t="s">
        <v>2</v>
      </c>
      <c r="E13" s="13">
        <v>127897.36</v>
      </c>
      <c r="F13" s="14" t="s">
        <v>957</v>
      </c>
      <c r="G13" s="10" t="s">
        <v>958</v>
      </c>
      <c r="H13" s="10" t="e">
        <v>#N/A</v>
      </c>
      <c r="I13" s="10" t="e">
        <v>#N/A</v>
      </c>
      <c r="J13" s="10" t="e">
        <v>#N/A</v>
      </c>
      <c r="K13" s="10" t="e">
        <v>#N/A</v>
      </c>
      <c r="L13" s="54" t="s">
        <v>947</v>
      </c>
      <c r="M13" s="45"/>
      <c r="N13" s="15">
        <f t="shared" si="0"/>
        <v>127.89736000000001</v>
      </c>
      <c r="O13" s="57">
        <f t="shared" si="1"/>
        <v>6.140317301966256E-3</v>
      </c>
    </row>
    <row r="14" spans="1:15" ht="13.5">
      <c r="A14">
        <v>13</v>
      </c>
      <c r="B14" s="36" t="s">
        <v>4160</v>
      </c>
      <c r="C14" s="36" t="s">
        <v>962</v>
      </c>
      <c r="D14" s="37" t="s">
        <v>2</v>
      </c>
      <c r="E14" s="38">
        <v>119892.88</v>
      </c>
      <c r="F14" s="39" t="s">
        <v>963</v>
      </c>
      <c r="G14" s="40" t="s">
        <v>964</v>
      </c>
      <c r="H14" s="40" t="e">
        <v>#N/A</v>
      </c>
      <c r="I14" s="40" t="e">
        <v>#N/A</v>
      </c>
      <c r="J14" s="40" t="e">
        <v>#N/A</v>
      </c>
      <c r="K14" s="40" t="e">
        <v>#N/A</v>
      </c>
      <c r="L14" s="52" t="s">
        <v>947</v>
      </c>
      <c r="M14" s="53"/>
      <c r="N14" s="15">
        <f t="shared" si="0"/>
        <v>119.89288000000001</v>
      </c>
      <c r="O14" s="57">
        <f t="shared" si="1"/>
        <v>5.7560244046207373E-3</v>
      </c>
    </row>
    <row r="15" spans="1:15" ht="13.5">
      <c r="A15">
        <v>14</v>
      </c>
      <c r="B15" s="36" t="s">
        <v>4160</v>
      </c>
      <c r="C15" s="36" t="s">
        <v>903</v>
      </c>
      <c r="D15" s="37" t="s">
        <v>2</v>
      </c>
      <c r="E15" s="38">
        <v>104475.13999999998</v>
      </c>
      <c r="F15" s="39" t="s">
        <v>995</v>
      </c>
      <c r="G15" s="40" t="s">
        <v>904</v>
      </c>
      <c r="H15" s="40" t="s">
        <v>5209</v>
      </c>
      <c r="I15" s="40" t="s">
        <v>3534</v>
      </c>
      <c r="J15" s="40" t="s">
        <v>3535</v>
      </c>
      <c r="K15" s="40" t="s">
        <v>4298</v>
      </c>
      <c r="L15" s="52" t="s">
        <v>504</v>
      </c>
      <c r="M15" s="53" t="s">
        <v>995</v>
      </c>
      <c r="N15" s="15">
        <f t="shared" si="0"/>
        <v>104.47513999999998</v>
      </c>
      <c r="O15" s="57">
        <f t="shared" si="1"/>
        <v>5.0158229205618217E-3</v>
      </c>
    </row>
    <row r="16" spans="1:15" ht="13.5">
      <c r="A16">
        <v>15</v>
      </c>
      <c r="B16" s="11" t="s">
        <v>4160</v>
      </c>
      <c r="C16" s="11" t="s">
        <v>1019</v>
      </c>
      <c r="D16" s="8" t="s">
        <v>2</v>
      </c>
      <c r="E16" s="13">
        <v>89778.500720000011</v>
      </c>
      <c r="F16" s="14" t="s">
        <v>1020</v>
      </c>
      <c r="G16" s="10" t="s">
        <v>1021</v>
      </c>
      <c r="H16" s="10" t="e">
        <v>#N/A</v>
      </c>
      <c r="I16" s="10" t="e">
        <v>#N/A</v>
      </c>
      <c r="J16" s="10" t="e">
        <v>#N/A</v>
      </c>
      <c r="K16" s="10" t="e">
        <v>#N/A</v>
      </c>
      <c r="L16" s="54" t="s">
        <v>947</v>
      </c>
      <c r="M16" s="45"/>
      <c r="N16" s="15">
        <f t="shared" si="0"/>
        <v>89.778500720000011</v>
      </c>
      <c r="O16" s="57">
        <f t="shared" si="1"/>
        <v>4.3102412850085882E-3</v>
      </c>
    </row>
    <row r="17" spans="1:15" ht="13.5">
      <c r="A17">
        <f>A16+1</f>
        <v>16</v>
      </c>
      <c r="B17" s="11" t="s">
        <v>4160</v>
      </c>
      <c r="C17" s="11" t="s">
        <v>1023</v>
      </c>
      <c r="D17" s="8" t="s">
        <v>2</v>
      </c>
      <c r="E17" s="13">
        <v>89711.569999999978</v>
      </c>
      <c r="F17" s="14" t="s">
        <v>1022</v>
      </c>
      <c r="G17" s="10" t="s">
        <v>1024</v>
      </c>
      <c r="H17" s="10" t="s">
        <v>5219</v>
      </c>
      <c r="I17" s="10" t="s">
        <v>3602</v>
      </c>
      <c r="J17" s="10" t="s">
        <v>3551</v>
      </c>
      <c r="K17" s="10" t="s">
        <v>4299</v>
      </c>
      <c r="L17" s="54" t="s">
        <v>504</v>
      </c>
      <c r="M17" s="45" t="s">
        <v>1022</v>
      </c>
      <c r="N17" s="15">
        <f t="shared" si="0"/>
        <v>89.71156999999998</v>
      </c>
      <c r="O17" s="57">
        <f t="shared" si="1"/>
        <v>4.3070279594321316E-3</v>
      </c>
    </row>
    <row r="18" spans="1:15" ht="13.5">
      <c r="A18">
        <f t="shared" ref="A18:A21" si="2">A17+1</f>
        <v>17</v>
      </c>
      <c r="B18" s="36" t="s">
        <v>4160</v>
      </c>
      <c r="C18" s="36" t="s">
        <v>1034</v>
      </c>
      <c r="D18" s="37" t="s">
        <v>2</v>
      </c>
      <c r="E18" s="38">
        <v>84000</v>
      </c>
      <c r="F18" s="39" t="s">
        <v>1035</v>
      </c>
      <c r="G18" s="40" t="s">
        <v>1036</v>
      </c>
      <c r="H18" s="40" t="s">
        <v>5223</v>
      </c>
      <c r="I18" s="40" t="s">
        <v>3703</v>
      </c>
      <c r="J18" s="40" t="s">
        <v>3704</v>
      </c>
      <c r="K18" s="40" t="s">
        <v>4756</v>
      </c>
      <c r="L18" s="52" t="s">
        <v>114</v>
      </c>
      <c r="M18" s="53" t="s">
        <v>1035</v>
      </c>
      <c r="N18" s="15">
        <f t="shared" si="0"/>
        <v>84</v>
      </c>
      <c r="O18" s="57">
        <f t="shared" si="1"/>
        <v>4.0328170445829798E-3</v>
      </c>
    </row>
    <row r="19" spans="1:15" ht="13.5">
      <c r="A19">
        <f t="shared" si="2"/>
        <v>18</v>
      </c>
      <c r="B19" s="36" t="s">
        <v>4160</v>
      </c>
      <c r="C19" s="36" t="s">
        <v>1039</v>
      </c>
      <c r="D19" s="37" t="s">
        <v>2</v>
      </c>
      <c r="E19" s="38">
        <v>83471.94</v>
      </c>
      <c r="F19" s="39" t="s">
        <v>1040</v>
      </c>
      <c r="G19" s="40" t="s">
        <v>1041</v>
      </c>
      <c r="H19" s="40" t="e">
        <v>#N/A</v>
      </c>
      <c r="I19" s="40" t="e">
        <v>#N/A</v>
      </c>
      <c r="J19" s="40" t="e">
        <v>#N/A</v>
      </c>
      <c r="K19" s="40" t="e">
        <v>#N/A</v>
      </c>
      <c r="L19" s="52" t="s">
        <v>947</v>
      </c>
      <c r="M19" s="53"/>
      <c r="N19" s="15">
        <f t="shared" si="0"/>
        <v>83.471940000000004</v>
      </c>
      <c r="O19" s="57">
        <f t="shared" si="1"/>
        <v>4.0074650282905695E-3</v>
      </c>
    </row>
    <row r="20" spans="1:15" ht="13.5">
      <c r="A20">
        <f t="shared" si="2"/>
        <v>19</v>
      </c>
      <c r="B20" s="11" t="s">
        <v>4160</v>
      </c>
      <c r="C20" s="11" t="s">
        <v>1057</v>
      </c>
      <c r="D20" s="8" t="s">
        <v>2</v>
      </c>
      <c r="E20" s="13">
        <v>80545.47</v>
      </c>
      <c r="F20" s="14" t="s">
        <v>1058</v>
      </c>
      <c r="G20" s="10" t="s">
        <v>1059</v>
      </c>
      <c r="H20" s="10" t="s">
        <v>5229</v>
      </c>
      <c r="I20" s="10" t="s">
        <v>3703</v>
      </c>
      <c r="J20" s="10" t="s">
        <v>3704</v>
      </c>
      <c r="K20" s="10" t="s">
        <v>4757</v>
      </c>
      <c r="L20" s="54" t="s">
        <v>114</v>
      </c>
      <c r="M20" s="45" t="s">
        <v>1058</v>
      </c>
      <c r="N20" s="15">
        <f t="shared" si="0"/>
        <v>80.545469999999995</v>
      </c>
      <c r="O20" s="57">
        <f t="shared" si="1"/>
        <v>3.8669660033327034E-3</v>
      </c>
    </row>
    <row r="21" spans="1:15" ht="13.5">
      <c r="A21">
        <f t="shared" si="2"/>
        <v>20</v>
      </c>
      <c r="B21" s="36" t="s">
        <v>4160</v>
      </c>
      <c r="C21" s="36" t="s">
        <v>193</v>
      </c>
      <c r="D21" s="37" t="s">
        <v>2</v>
      </c>
      <c r="E21" s="38">
        <v>78812.079999999987</v>
      </c>
      <c r="F21" s="39" t="s">
        <v>192</v>
      </c>
      <c r="G21" s="40" t="s">
        <v>167</v>
      </c>
      <c r="H21" s="40" t="s">
        <v>5231</v>
      </c>
      <c r="I21" s="40" t="s">
        <v>3534</v>
      </c>
      <c r="J21" s="40" t="s">
        <v>3535</v>
      </c>
      <c r="K21" s="40" t="s">
        <v>4380</v>
      </c>
      <c r="L21" s="52" t="s">
        <v>45</v>
      </c>
      <c r="M21" s="53" t="s">
        <v>192</v>
      </c>
      <c r="N21" s="15">
        <f t="shared" si="0"/>
        <v>78.81207999999998</v>
      </c>
      <c r="O21" s="57">
        <f t="shared" si="1"/>
        <v>3.7837464231313968E-3</v>
      </c>
    </row>
    <row r="22" spans="1:15" ht="13.5">
      <c r="B22" s="11" t="s">
        <v>4160</v>
      </c>
      <c r="C22" s="11" t="s">
        <v>1065</v>
      </c>
      <c r="D22" s="8" t="s">
        <v>2</v>
      </c>
      <c r="E22" s="13">
        <v>78140.38</v>
      </c>
      <c r="F22" s="14" t="s">
        <v>1066</v>
      </c>
      <c r="G22" s="10" t="s">
        <v>1067</v>
      </c>
      <c r="H22" s="10" t="e">
        <v>#N/A</v>
      </c>
      <c r="I22" s="10" t="e">
        <v>#N/A</v>
      </c>
      <c r="J22" s="10" t="e">
        <v>#N/A</v>
      </c>
      <c r="K22" s="10" t="e">
        <v>#N/A</v>
      </c>
      <c r="L22" s="54" t="s">
        <v>947</v>
      </c>
      <c r="M22" s="45"/>
      <c r="N22" s="15">
        <f>SUM(E22:E446)/1000</f>
        <v>8513.0078707199973</v>
      </c>
      <c r="O22" s="57">
        <f t="shared" si="1"/>
        <v>0.40870718144891272</v>
      </c>
    </row>
    <row r="23" spans="1:15" ht="13.5">
      <c r="B23" s="36" t="s">
        <v>4160</v>
      </c>
      <c r="C23" s="36" t="s">
        <v>1073</v>
      </c>
      <c r="D23" s="37" t="s">
        <v>2</v>
      </c>
      <c r="E23" s="38">
        <v>76202.576480000003</v>
      </c>
      <c r="F23" s="39" t="s">
        <v>1074</v>
      </c>
      <c r="G23" s="40" t="s">
        <v>1075</v>
      </c>
      <c r="H23" s="40" t="e">
        <v>#N/A</v>
      </c>
      <c r="I23" s="40" t="e">
        <v>#N/A</v>
      </c>
      <c r="J23" s="40" t="e">
        <v>#N/A</v>
      </c>
      <c r="K23" s="40" t="e">
        <v>#N/A</v>
      </c>
      <c r="L23" s="52" t="s">
        <v>947</v>
      </c>
      <c r="M23" s="53"/>
    </row>
    <row r="24" spans="1:15" ht="13.5">
      <c r="B24" s="11" t="s">
        <v>4160</v>
      </c>
      <c r="C24" s="11" t="s">
        <v>195</v>
      </c>
      <c r="D24" s="8" t="s">
        <v>2</v>
      </c>
      <c r="E24" s="13">
        <v>72272.399999999994</v>
      </c>
      <c r="F24" s="14" t="s">
        <v>194</v>
      </c>
      <c r="G24" s="10" t="s">
        <v>167</v>
      </c>
      <c r="H24" s="10" t="s">
        <v>5235</v>
      </c>
      <c r="I24" s="10" t="s">
        <v>3543</v>
      </c>
      <c r="J24" s="10" t="s">
        <v>3544</v>
      </c>
      <c r="K24" s="10" t="s">
        <v>4381</v>
      </c>
      <c r="L24" s="54" t="s">
        <v>45</v>
      </c>
      <c r="M24" s="45" t="s">
        <v>194</v>
      </c>
    </row>
    <row r="25" spans="1:15" ht="13.5">
      <c r="B25" s="11" t="s">
        <v>4160</v>
      </c>
      <c r="C25" s="11" t="s">
        <v>1093</v>
      </c>
      <c r="D25" s="8" t="s">
        <v>2</v>
      </c>
      <c r="E25" s="13">
        <v>71355.100000000006</v>
      </c>
      <c r="F25" s="14" t="s">
        <v>1094</v>
      </c>
      <c r="G25" s="10" t="s">
        <v>3</v>
      </c>
      <c r="H25" s="10" t="e">
        <v>#N/A</v>
      </c>
      <c r="I25" s="10" t="e">
        <v>#N/A</v>
      </c>
      <c r="J25" s="10" t="e">
        <v>#N/A</v>
      </c>
      <c r="K25" s="10" t="e">
        <v>#N/A</v>
      </c>
      <c r="L25" s="54" t="s">
        <v>947</v>
      </c>
      <c r="M25" s="45"/>
    </row>
    <row r="26" spans="1:15" ht="13.5">
      <c r="B26" s="36" t="s">
        <v>4160</v>
      </c>
      <c r="C26" s="36" t="s">
        <v>1144</v>
      </c>
      <c r="D26" s="37" t="s">
        <v>2</v>
      </c>
      <c r="E26" s="38">
        <v>60574.92</v>
      </c>
      <c r="F26" s="39" t="s">
        <v>1143</v>
      </c>
      <c r="G26" s="40" t="s">
        <v>1145</v>
      </c>
      <c r="H26" s="40" t="s">
        <v>5081</v>
      </c>
      <c r="I26" s="40" t="s">
        <v>3534</v>
      </c>
      <c r="J26" s="40" t="s">
        <v>3535</v>
      </c>
      <c r="K26" s="40" t="s">
        <v>3556</v>
      </c>
      <c r="L26" s="52" t="s">
        <v>504</v>
      </c>
      <c r="M26" s="53" t="s">
        <v>1143</v>
      </c>
    </row>
    <row r="27" spans="1:15" ht="13.5">
      <c r="B27" s="36" t="s">
        <v>4160</v>
      </c>
      <c r="C27" s="36" t="s">
        <v>1154</v>
      </c>
      <c r="D27" s="37" t="s">
        <v>2</v>
      </c>
      <c r="E27" s="38">
        <v>59887.16</v>
      </c>
      <c r="F27" s="39" t="s">
        <v>1155</v>
      </c>
      <c r="G27" s="40" t="s">
        <v>1156</v>
      </c>
      <c r="H27" s="40" t="e">
        <v>#N/A</v>
      </c>
      <c r="I27" s="40" t="e">
        <v>#N/A</v>
      </c>
      <c r="J27" s="40" t="e">
        <v>#N/A</v>
      </c>
      <c r="K27" s="40" t="e">
        <v>#N/A</v>
      </c>
      <c r="L27" s="52" t="s">
        <v>947</v>
      </c>
      <c r="M27" s="53"/>
    </row>
    <row r="28" spans="1:15" ht="13.5">
      <c r="B28" s="11" t="s">
        <v>4160</v>
      </c>
      <c r="C28" s="11" t="s">
        <v>1178</v>
      </c>
      <c r="D28" s="8" t="s">
        <v>2</v>
      </c>
      <c r="E28" s="13">
        <v>56888.560800000007</v>
      </c>
      <c r="F28" s="14" t="s">
        <v>1179</v>
      </c>
      <c r="G28" s="10" t="s">
        <v>1180</v>
      </c>
      <c r="H28" s="10" t="e">
        <v>#N/A</v>
      </c>
      <c r="I28" s="10" t="e">
        <v>#N/A</v>
      </c>
      <c r="J28" s="10" t="e">
        <v>#N/A</v>
      </c>
      <c r="K28" s="10" t="e">
        <v>#N/A</v>
      </c>
      <c r="L28" s="54" t="s">
        <v>947</v>
      </c>
      <c r="M28" s="45"/>
    </row>
    <row r="29" spans="1:15" ht="13.5">
      <c r="B29" s="36" t="s">
        <v>4160</v>
      </c>
      <c r="C29" s="36" t="s">
        <v>1181</v>
      </c>
      <c r="D29" s="37" t="s">
        <v>2</v>
      </c>
      <c r="E29" s="38">
        <v>56593.191200000001</v>
      </c>
      <c r="F29" s="39" t="s">
        <v>1182</v>
      </c>
      <c r="G29" s="36" t="s">
        <v>1183</v>
      </c>
      <c r="H29" s="36" t="e">
        <v>#N/A</v>
      </c>
      <c r="I29" s="36" t="e">
        <v>#N/A</v>
      </c>
      <c r="J29" s="36" t="e">
        <v>#N/A</v>
      </c>
      <c r="K29" s="36" t="e">
        <v>#N/A</v>
      </c>
      <c r="L29" s="52" t="s">
        <v>947</v>
      </c>
      <c r="M29" s="53"/>
    </row>
    <row r="30" spans="1:15" ht="13.5">
      <c r="B30" s="11" t="s">
        <v>4160</v>
      </c>
      <c r="C30" s="11" t="s">
        <v>1185</v>
      </c>
      <c r="D30" s="8" t="s">
        <v>2</v>
      </c>
      <c r="E30" s="13">
        <v>56382.960000000006</v>
      </c>
      <c r="F30" s="14" t="s">
        <v>1184</v>
      </c>
      <c r="G30" s="10"/>
      <c r="H30" s="10" t="s">
        <v>5258</v>
      </c>
      <c r="I30" s="10" t="s">
        <v>3703</v>
      </c>
      <c r="J30" s="10" t="s">
        <v>3704</v>
      </c>
      <c r="K30" s="10" t="s">
        <v>4763</v>
      </c>
      <c r="L30" s="54" t="s">
        <v>114</v>
      </c>
      <c r="M30" s="45" t="s">
        <v>1184</v>
      </c>
    </row>
    <row r="31" spans="1:15" ht="13.5">
      <c r="B31" s="11" t="s">
        <v>4160</v>
      </c>
      <c r="C31" s="11" t="s">
        <v>1186</v>
      </c>
      <c r="D31" s="8" t="s">
        <v>2</v>
      </c>
      <c r="E31" s="13">
        <v>56311.180000000008</v>
      </c>
      <c r="F31" s="14" t="s">
        <v>1187</v>
      </c>
      <c r="G31" s="11" t="s">
        <v>1188</v>
      </c>
      <c r="H31" s="11" t="e">
        <v>#N/A</v>
      </c>
      <c r="I31" s="11" t="e">
        <v>#N/A</v>
      </c>
      <c r="J31" s="11" t="e">
        <v>#N/A</v>
      </c>
      <c r="K31" s="11" t="e">
        <v>#N/A</v>
      </c>
      <c r="L31" s="54" t="s">
        <v>947</v>
      </c>
      <c r="M31" s="45"/>
    </row>
    <row r="32" spans="1:15" ht="13.5">
      <c r="B32" s="36" t="s">
        <v>4160</v>
      </c>
      <c r="C32" s="36" t="s">
        <v>1214</v>
      </c>
      <c r="D32" s="37" t="s">
        <v>2</v>
      </c>
      <c r="E32" s="38">
        <v>50015.780000000021</v>
      </c>
      <c r="F32" s="39" t="s">
        <v>1213</v>
      </c>
      <c r="G32" s="40" t="s">
        <v>1215</v>
      </c>
      <c r="H32" s="40" t="s">
        <v>5266</v>
      </c>
      <c r="I32" s="40" t="s">
        <v>3534</v>
      </c>
      <c r="J32" s="40" t="s">
        <v>3535</v>
      </c>
      <c r="K32" s="40" t="s">
        <v>4766</v>
      </c>
      <c r="L32" s="52" t="s">
        <v>114</v>
      </c>
      <c r="M32" s="53" t="s">
        <v>1213</v>
      </c>
    </row>
    <row r="33" spans="2:13" ht="13.5">
      <c r="B33" s="11" t="s">
        <v>4160</v>
      </c>
      <c r="C33" s="11" t="s">
        <v>1222</v>
      </c>
      <c r="D33" s="8" t="s">
        <v>2</v>
      </c>
      <c r="E33" s="13">
        <v>48323.57999999998</v>
      </c>
      <c r="F33" s="14" t="s">
        <v>1221</v>
      </c>
      <c r="G33" s="10"/>
      <c r="H33" s="10" t="s">
        <v>5270</v>
      </c>
      <c r="I33" s="10" t="s">
        <v>3543</v>
      </c>
      <c r="J33" s="10" t="s">
        <v>3544</v>
      </c>
      <c r="K33" s="10" t="s">
        <v>4300</v>
      </c>
      <c r="L33" s="54" t="s">
        <v>504</v>
      </c>
      <c r="M33" s="45" t="s">
        <v>1221</v>
      </c>
    </row>
    <row r="34" spans="2:13" ht="13.5">
      <c r="B34" s="36" t="s">
        <v>4160</v>
      </c>
      <c r="C34" s="36" t="s">
        <v>1235</v>
      </c>
      <c r="D34" s="37" t="s">
        <v>2</v>
      </c>
      <c r="E34" s="38">
        <v>46434.92</v>
      </c>
      <c r="F34" s="39" t="s">
        <v>1236</v>
      </c>
      <c r="G34" s="36" t="s">
        <v>1237</v>
      </c>
      <c r="H34" s="36" t="e">
        <v>#N/A</v>
      </c>
      <c r="I34" s="36" t="e">
        <v>#N/A</v>
      </c>
      <c r="J34" s="36" t="e">
        <v>#N/A</v>
      </c>
      <c r="K34" s="36" t="e">
        <v>#N/A</v>
      </c>
      <c r="L34" s="52" t="s">
        <v>947</v>
      </c>
      <c r="M34" s="53"/>
    </row>
    <row r="35" spans="2:13" ht="13.5">
      <c r="B35" s="11" t="s">
        <v>4160</v>
      </c>
      <c r="C35" s="11" t="s">
        <v>1241</v>
      </c>
      <c r="D35" s="8" t="s">
        <v>2</v>
      </c>
      <c r="E35" s="13">
        <v>45452.926080000005</v>
      </c>
      <c r="F35" s="14" t="s">
        <v>1242</v>
      </c>
      <c r="G35" s="11" t="s">
        <v>1243</v>
      </c>
      <c r="H35" s="11" t="e">
        <v>#N/A</v>
      </c>
      <c r="I35" s="11" t="e">
        <v>#N/A</v>
      </c>
      <c r="J35" s="11" t="e">
        <v>#N/A</v>
      </c>
      <c r="K35" s="11" t="e">
        <v>#N/A</v>
      </c>
      <c r="L35" s="54" t="s">
        <v>947</v>
      </c>
      <c r="M35" s="45"/>
    </row>
    <row r="36" spans="2:13" ht="13.5">
      <c r="B36" s="36" t="s">
        <v>4160</v>
      </c>
      <c r="C36" s="36" t="s">
        <v>1244</v>
      </c>
      <c r="D36" s="37" t="s">
        <v>2</v>
      </c>
      <c r="E36" s="38">
        <v>45234.67</v>
      </c>
      <c r="F36" s="39" t="s">
        <v>1245</v>
      </c>
      <c r="G36" s="36" t="s">
        <v>1246</v>
      </c>
      <c r="H36" s="36" t="e">
        <v>#N/A</v>
      </c>
      <c r="I36" s="36" t="e">
        <v>#N/A</v>
      </c>
      <c r="J36" s="36" t="e">
        <v>#N/A</v>
      </c>
      <c r="K36" s="36" t="e">
        <v>#N/A</v>
      </c>
      <c r="L36" s="52" t="s">
        <v>947</v>
      </c>
      <c r="M36" s="53"/>
    </row>
    <row r="37" spans="2:13" ht="13.5">
      <c r="B37" s="11" t="s">
        <v>4160</v>
      </c>
      <c r="C37" s="11" t="s">
        <v>1249</v>
      </c>
      <c r="D37" s="8" t="s">
        <v>2</v>
      </c>
      <c r="E37" s="13">
        <v>44495.712</v>
      </c>
      <c r="F37" s="14" t="s">
        <v>1250</v>
      </c>
      <c r="G37" s="11" t="s">
        <v>1251</v>
      </c>
      <c r="H37" s="11" t="e">
        <v>#N/A</v>
      </c>
      <c r="I37" s="11" t="e">
        <v>#N/A</v>
      </c>
      <c r="J37" s="11" t="e">
        <v>#N/A</v>
      </c>
      <c r="K37" s="11" t="e">
        <v>#N/A</v>
      </c>
      <c r="L37" s="54" t="s">
        <v>947</v>
      </c>
      <c r="M37" s="45"/>
    </row>
    <row r="38" spans="2:13" ht="13.5">
      <c r="B38" s="36" t="s">
        <v>4160</v>
      </c>
      <c r="C38" s="36" t="s">
        <v>1254</v>
      </c>
      <c r="D38" s="37" t="s">
        <v>2</v>
      </c>
      <c r="E38" s="38">
        <v>44422.064400000003</v>
      </c>
      <c r="F38" s="39" t="s">
        <v>1255</v>
      </c>
      <c r="G38" s="36" t="s">
        <v>1256</v>
      </c>
      <c r="H38" s="36" t="e">
        <v>#N/A</v>
      </c>
      <c r="I38" s="36" t="e">
        <v>#N/A</v>
      </c>
      <c r="J38" s="36" t="e">
        <v>#N/A</v>
      </c>
      <c r="K38" s="36" t="e">
        <v>#N/A</v>
      </c>
      <c r="L38" s="52" t="s">
        <v>947</v>
      </c>
      <c r="M38" s="53"/>
    </row>
    <row r="39" spans="2:13" ht="13.5">
      <c r="B39" s="11" t="s">
        <v>4160</v>
      </c>
      <c r="C39" s="11" t="s">
        <v>1257</v>
      </c>
      <c r="D39" s="8" t="s">
        <v>2</v>
      </c>
      <c r="E39" s="13">
        <v>44304.525999999998</v>
      </c>
      <c r="F39" s="14" t="s">
        <v>1258</v>
      </c>
      <c r="G39" s="11" t="s">
        <v>1259</v>
      </c>
      <c r="H39" s="11" t="e">
        <v>#N/A</v>
      </c>
      <c r="I39" s="11" t="e">
        <v>#N/A</v>
      </c>
      <c r="J39" s="11" t="e">
        <v>#N/A</v>
      </c>
      <c r="K39" s="11" t="e">
        <v>#N/A</v>
      </c>
      <c r="L39" s="54" t="s">
        <v>947</v>
      </c>
      <c r="M39" s="45"/>
    </row>
    <row r="40" spans="2:13" ht="13.5">
      <c r="B40" s="36" t="s">
        <v>4160</v>
      </c>
      <c r="C40" s="36" t="s">
        <v>1265</v>
      </c>
      <c r="D40" s="37" t="s">
        <v>2</v>
      </c>
      <c r="E40" s="38">
        <v>43518.3</v>
      </c>
      <c r="F40" s="39" t="s">
        <v>1266</v>
      </c>
      <c r="G40" s="36" t="s">
        <v>1267</v>
      </c>
      <c r="H40" s="36" t="e">
        <v>#N/A</v>
      </c>
      <c r="I40" s="36" t="e">
        <v>#N/A</v>
      </c>
      <c r="J40" s="36" t="e">
        <v>#N/A</v>
      </c>
      <c r="K40" s="36" t="e">
        <v>#N/A</v>
      </c>
      <c r="L40" s="52" t="s">
        <v>947</v>
      </c>
      <c r="M40" s="53"/>
    </row>
    <row r="41" spans="2:13" ht="13.5">
      <c r="B41" s="11" t="s">
        <v>4160</v>
      </c>
      <c r="C41" s="11" t="s">
        <v>1270</v>
      </c>
      <c r="D41" s="8" t="s">
        <v>2</v>
      </c>
      <c r="E41" s="13">
        <v>43373.665999999997</v>
      </c>
      <c r="F41" s="14" t="s">
        <v>1271</v>
      </c>
      <c r="G41" s="12" t="s">
        <v>1272</v>
      </c>
      <c r="H41" s="12" t="e">
        <v>#N/A</v>
      </c>
      <c r="I41" s="12" t="e">
        <v>#N/A</v>
      </c>
      <c r="J41" s="12" t="e">
        <v>#N/A</v>
      </c>
      <c r="K41" s="12" t="e">
        <v>#N/A</v>
      </c>
      <c r="L41" s="54" t="s">
        <v>947</v>
      </c>
      <c r="M41" s="45"/>
    </row>
    <row r="42" spans="2:13" ht="13.5">
      <c r="B42" s="36" t="s">
        <v>4160</v>
      </c>
      <c r="C42" s="36" t="s">
        <v>1274</v>
      </c>
      <c r="D42" s="37" t="s">
        <v>2</v>
      </c>
      <c r="E42" s="38">
        <v>42809.23</v>
      </c>
      <c r="F42" s="39" t="s">
        <v>1273</v>
      </c>
      <c r="G42" s="40" t="s">
        <v>1275</v>
      </c>
      <c r="H42" s="40" t="s">
        <v>5276</v>
      </c>
      <c r="I42" s="40" t="s">
        <v>3534</v>
      </c>
      <c r="J42" s="40" t="s">
        <v>3535</v>
      </c>
      <c r="K42" s="40" t="s">
        <v>4773</v>
      </c>
      <c r="L42" s="52" t="s">
        <v>114</v>
      </c>
      <c r="M42" s="53" t="s">
        <v>1273</v>
      </c>
    </row>
    <row r="43" spans="2:13" ht="13.5">
      <c r="B43" s="36" t="s">
        <v>4160</v>
      </c>
      <c r="C43" s="36" t="s">
        <v>1276</v>
      </c>
      <c r="D43" s="37" t="s">
        <v>2</v>
      </c>
      <c r="E43" s="38">
        <v>42539.07</v>
      </c>
      <c r="F43" s="39" t="s">
        <v>1277</v>
      </c>
      <c r="G43" s="41" t="s">
        <v>1278</v>
      </c>
      <c r="H43" s="41" t="e">
        <v>#N/A</v>
      </c>
      <c r="I43" s="41" t="e">
        <v>#N/A</v>
      </c>
      <c r="J43" s="41" t="e">
        <v>#N/A</v>
      </c>
      <c r="K43" s="41" t="e">
        <v>#N/A</v>
      </c>
      <c r="L43" s="52" t="s">
        <v>947</v>
      </c>
      <c r="M43" s="53"/>
    </row>
    <row r="44" spans="2:13" ht="13.5">
      <c r="B44" s="11" t="s">
        <v>4160</v>
      </c>
      <c r="C44" s="11" t="s">
        <v>1279</v>
      </c>
      <c r="D44" s="8" t="s">
        <v>2</v>
      </c>
      <c r="E44" s="13">
        <v>42502.54</v>
      </c>
      <c r="F44" s="14" t="s">
        <v>1280</v>
      </c>
      <c r="G44" s="12" t="s">
        <v>3</v>
      </c>
      <c r="H44" s="12" t="e">
        <v>#N/A</v>
      </c>
      <c r="I44" s="12" t="e">
        <v>#N/A</v>
      </c>
      <c r="J44" s="12" t="e">
        <v>#N/A</v>
      </c>
      <c r="K44" s="12" t="e">
        <v>#N/A</v>
      </c>
      <c r="L44" s="54" t="s">
        <v>947</v>
      </c>
      <c r="M44" s="45"/>
    </row>
    <row r="45" spans="2:13" ht="13.5">
      <c r="B45" s="36" t="s">
        <v>4160</v>
      </c>
      <c r="C45" s="36" t="s">
        <v>1281</v>
      </c>
      <c r="D45" s="37" t="s">
        <v>2</v>
      </c>
      <c r="E45" s="38">
        <v>42253.820800000001</v>
      </c>
      <c r="F45" s="39" t="s">
        <v>1282</v>
      </c>
      <c r="G45" s="40" t="s">
        <v>1283</v>
      </c>
      <c r="H45" s="40" t="e">
        <v>#N/A</v>
      </c>
      <c r="I45" s="40" t="e">
        <v>#N/A</v>
      </c>
      <c r="J45" s="40" t="e">
        <v>#N/A</v>
      </c>
      <c r="K45" s="40" t="e">
        <v>#N/A</v>
      </c>
      <c r="L45" s="52" t="s">
        <v>947</v>
      </c>
      <c r="M45" s="53"/>
    </row>
    <row r="46" spans="2:13" ht="13.5">
      <c r="B46" s="11" t="s">
        <v>4160</v>
      </c>
      <c r="C46" s="11" t="s">
        <v>1284</v>
      </c>
      <c r="D46" s="8" t="s">
        <v>2</v>
      </c>
      <c r="E46" s="13">
        <v>42169.225760000001</v>
      </c>
      <c r="F46" s="14" t="s">
        <v>1285</v>
      </c>
      <c r="G46" s="10" t="s">
        <v>1286</v>
      </c>
      <c r="H46" s="10" t="e">
        <v>#N/A</v>
      </c>
      <c r="I46" s="10" t="e">
        <v>#N/A</v>
      </c>
      <c r="J46" s="10" t="e">
        <v>#N/A</v>
      </c>
      <c r="K46" s="10" t="e">
        <v>#N/A</v>
      </c>
      <c r="L46" s="54" t="s">
        <v>947</v>
      </c>
      <c r="M46" s="45"/>
    </row>
    <row r="47" spans="2:13" ht="13.5">
      <c r="B47" s="36" t="s">
        <v>4160</v>
      </c>
      <c r="C47" s="36" t="s">
        <v>1287</v>
      </c>
      <c r="D47" s="37" t="s">
        <v>2</v>
      </c>
      <c r="E47" s="38">
        <v>42026.949919999999</v>
      </c>
      <c r="F47" s="39" t="s">
        <v>1288</v>
      </c>
      <c r="G47" s="40" t="s">
        <v>1289</v>
      </c>
      <c r="H47" s="40" t="e">
        <v>#N/A</v>
      </c>
      <c r="I47" s="40" t="e">
        <v>#N/A</v>
      </c>
      <c r="J47" s="40" t="e">
        <v>#N/A</v>
      </c>
      <c r="K47" s="40" t="e">
        <v>#N/A</v>
      </c>
      <c r="L47" s="52" t="s">
        <v>947</v>
      </c>
      <c r="M47" s="53"/>
    </row>
    <row r="48" spans="2:13" ht="13.5">
      <c r="B48" s="11" t="s">
        <v>4160</v>
      </c>
      <c r="C48" s="11" t="s">
        <v>585</v>
      </c>
      <c r="D48" s="8" t="s">
        <v>2</v>
      </c>
      <c r="E48" s="13">
        <v>42009.14</v>
      </c>
      <c r="F48" s="14" t="s">
        <v>586</v>
      </c>
      <c r="G48" s="10" t="s">
        <v>587</v>
      </c>
      <c r="H48" s="10" t="s">
        <v>5277</v>
      </c>
      <c r="I48" s="10" t="s">
        <v>3534</v>
      </c>
      <c r="J48" s="10" t="s">
        <v>3535</v>
      </c>
      <c r="K48" s="10" t="s">
        <v>4740</v>
      </c>
      <c r="L48" s="54" t="s">
        <v>114</v>
      </c>
      <c r="M48" s="45" t="s">
        <v>586</v>
      </c>
    </row>
    <row r="49" spans="2:13" ht="13.5">
      <c r="B49" s="11" t="s">
        <v>4160</v>
      </c>
      <c r="C49" s="11" t="s">
        <v>1306</v>
      </c>
      <c r="D49" s="8" t="s">
        <v>2</v>
      </c>
      <c r="E49" s="13">
        <v>40290.75</v>
      </c>
      <c r="F49" s="14" t="s">
        <v>1307</v>
      </c>
      <c r="G49" s="10" t="s">
        <v>1308</v>
      </c>
      <c r="H49" s="10" t="e">
        <v>#N/A</v>
      </c>
      <c r="I49" s="10" t="e">
        <v>#N/A</v>
      </c>
      <c r="J49" s="10" t="e">
        <v>#N/A</v>
      </c>
      <c r="K49" s="10" t="e">
        <v>#N/A</v>
      </c>
      <c r="L49" s="54" t="s">
        <v>947</v>
      </c>
      <c r="M49" s="45"/>
    </row>
    <row r="50" spans="2:13" ht="13.5">
      <c r="B50" s="36" t="s">
        <v>4160</v>
      </c>
      <c r="C50" s="36" t="s">
        <v>1309</v>
      </c>
      <c r="D50" s="37" t="s">
        <v>2</v>
      </c>
      <c r="E50" s="38">
        <v>40234.770000000004</v>
      </c>
      <c r="F50" s="39" t="s">
        <v>1310</v>
      </c>
      <c r="G50" s="40" t="s">
        <v>1311</v>
      </c>
      <c r="H50" s="40" t="e">
        <v>#N/A</v>
      </c>
      <c r="I50" s="40" t="e">
        <v>#N/A</v>
      </c>
      <c r="J50" s="40" t="e">
        <v>#N/A</v>
      </c>
      <c r="K50" s="40" t="e">
        <v>#N/A</v>
      </c>
      <c r="L50" s="52" t="s">
        <v>947</v>
      </c>
      <c r="M50" s="53"/>
    </row>
    <row r="51" spans="2:13" ht="13.5">
      <c r="B51" s="11" t="s">
        <v>4160</v>
      </c>
      <c r="C51" s="11" t="s">
        <v>1312</v>
      </c>
      <c r="D51" s="8" t="s">
        <v>2</v>
      </c>
      <c r="E51" s="13">
        <v>40102.603040000002</v>
      </c>
      <c r="F51" s="14" t="s">
        <v>1313</v>
      </c>
      <c r="G51" s="10" t="s">
        <v>1314</v>
      </c>
      <c r="H51" s="10" t="e">
        <v>#N/A</v>
      </c>
      <c r="I51" s="10" t="e">
        <v>#N/A</v>
      </c>
      <c r="J51" s="10" t="e">
        <v>#N/A</v>
      </c>
      <c r="K51" s="10" t="e">
        <v>#N/A</v>
      </c>
      <c r="L51" s="54" t="s">
        <v>947</v>
      </c>
      <c r="M51" s="45"/>
    </row>
    <row r="52" spans="2:13" ht="13.5">
      <c r="B52" s="36" t="s">
        <v>4160</v>
      </c>
      <c r="C52" s="36" t="s">
        <v>1323</v>
      </c>
      <c r="D52" s="37" t="s">
        <v>2</v>
      </c>
      <c r="E52" s="38">
        <v>39263.25</v>
      </c>
      <c r="F52" s="39" t="s">
        <v>1324</v>
      </c>
      <c r="G52" s="40" t="s">
        <v>1325</v>
      </c>
      <c r="H52" s="40" t="e">
        <v>#N/A</v>
      </c>
      <c r="I52" s="40" t="e">
        <v>#N/A</v>
      </c>
      <c r="J52" s="40" t="e">
        <v>#N/A</v>
      </c>
      <c r="K52" s="40" t="e">
        <v>#N/A</v>
      </c>
      <c r="L52" s="52" t="s">
        <v>947</v>
      </c>
      <c r="M52" s="53"/>
    </row>
    <row r="53" spans="2:13" ht="13.5">
      <c r="B53" s="11" t="s">
        <v>4160</v>
      </c>
      <c r="C53" s="11" t="s">
        <v>1328</v>
      </c>
      <c r="D53" s="8" t="s">
        <v>2</v>
      </c>
      <c r="E53" s="13">
        <v>39146.97</v>
      </c>
      <c r="F53" s="14" t="s">
        <v>1329</v>
      </c>
      <c r="G53" s="10" t="s">
        <v>1330</v>
      </c>
      <c r="H53" s="10" t="e">
        <v>#N/A</v>
      </c>
      <c r="I53" s="10" t="e">
        <v>#N/A</v>
      </c>
      <c r="J53" s="10" t="e">
        <v>#N/A</v>
      </c>
      <c r="K53" s="10" t="e">
        <v>#N/A</v>
      </c>
      <c r="L53" s="54" t="s">
        <v>947</v>
      </c>
      <c r="M53" s="45"/>
    </row>
    <row r="54" spans="2:13" ht="13.5">
      <c r="B54" s="36" t="s">
        <v>4160</v>
      </c>
      <c r="C54" s="36" t="s">
        <v>1331</v>
      </c>
      <c r="D54" s="37" t="s">
        <v>2</v>
      </c>
      <c r="E54" s="38">
        <v>38760.383999999998</v>
      </c>
      <c r="F54" s="39" t="s">
        <v>1332</v>
      </c>
      <c r="G54" s="40" t="s">
        <v>1333</v>
      </c>
      <c r="H54" s="40" t="e">
        <v>#N/A</v>
      </c>
      <c r="I54" s="40" t="e">
        <v>#N/A</v>
      </c>
      <c r="J54" s="40" t="e">
        <v>#N/A</v>
      </c>
      <c r="K54" s="40" t="e">
        <v>#N/A</v>
      </c>
      <c r="L54" s="52" t="s">
        <v>947</v>
      </c>
      <c r="M54" s="53"/>
    </row>
    <row r="55" spans="2:13" ht="13.5">
      <c r="B55" s="11" t="s">
        <v>4160</v>
      </c>
      <c r="C55" s="11" t="s">
        <v>1336</v>
      </c>
      <c r="D55" s="8" t="s">
        <v>2</v>
      </c>
      <c r="E55" s="13">
        <v>38698.79</v>
      </c>
      <c r="F55" s="14" t="s">
        <v>1337</v>
      </c>
      <c r="G55" s="10" t="s">
        <v>1338</v>
      </c>
      <c r="H55" s="10" t="e">
        <v>#N/A</v>
      </c>
      <c r="I55" s="10" t="e">
        <v>#N/A</v>
      </c>
      <c r="J55" s="10" t="e">
        <v>#N/A</v>
      </c>
      <c r="K55" s="10" t="e">
        <v>#N/A</v>
      </c>
      <c r="L55" s="54" t="s">
        <v>947</v>
      </c>
      <c r="M55" s="45"/>
    </row>
    <row r="56" spans="2:13" ht="13.5">
      <c r="B56" s="36" t="s">
        <v>4160</v>
      </c>
      <c r="C56" s="36" t="s">
        <v>1342</v>
      </c>
      <c r="D56" s="37" t="s">
        <v>2</v>
      </c>
      <c r="E56" s="38">
        <v>37812.36</v>
      </c>
      <c r="F56" s="39" t="s">
        <v>1343</v>
      </c>
      <c r="G56" s="40" t="s">
        <v>1344</v>
      </c>
      <c r="H56" s="40" t="e">
        <v>#N/A</v>
      </c>
      <c r="I56" s="40" t="e">
        <v>#N/A</v>
      </c>
      <c r="J56" s="40" t="e">
        <v>#N/A</v>
      </c>
      <c r="K56" s="40" t="e">
        <v>#N/A</v>
      </c>
      <c r="L56" s="52" t="s">
        <v>947</v>
      </c>
      <c r="M56" s="53"/>
    </row>
    <row r="57" spans="2:13" ht="13.5">
      <c r="B57" s="11" t="s">
        <v>4160</v>
      </c>
      <c r="C57" s="11" t="s">
        <v>1345</v>
      </c>
      <c r="D57" s="8" t="s">
        <v>2</v>
      </c>
      <c r="E57" s="13">
        <v>37576.83</v>
      </c>
      <c r="F57" s="14" t="s">
        <v>1346</v>
      </c>
      <c r="G57" s="10" t="s">
        <v>1347</v>
      </c>
      <c r="H57" s="10" t="e">
        <v>#N/A</v>
      </c>
      <c r="I57" s="10" t="e">
        <v>#N/A</v>
      </c>
      <c r="J57" s="10" t="e">
        <v>#N/A</v>
      </c>
      <c r="K57" s="10" t="e">
        <v>#N/A</v>
      </c>
      <c r="L57" s="54" t="s">
        <v>947</v>
      </c>
      <c r="M57" s="45"/>
    </row>
    <row r="58" spans="2:13" ht="13.5">
      <c r="B58" s="36" t="s">
        <v>4160</v>
      </c>
      <c r="C58" s="36" t="s">
        <v>1348</v>
      </c>
      <c r="D58" s="37" t="s">
        <v>2</v>
      </c>
      <c r="E58" s="38">
        <v>37082.920000000006</v>
      </c>
      <c r="F58" s="39" t="s">
        <v>1349</v>
      </c>
      <c r="G58" s="40" t="s">
        <v>1350</v>
      </c>
      <c r="H58" s="40" t="e">
        <v>#N/A</v>
      </c>
      <c r="I58" s="40" t="e">
        <v>#N/A</v>
      </c>
      <c r="J58" s="40" t="e">
        <v>#N/A</v>
      </c>
      <c r="K58" s="40" t="e">
        <v>#N/A</v>
      </c>
      <c r="L58" s="52" t="s">
        <v>947</v>
      </c>
      <c r="M58" s="53"/>
    </row>
    <row r="59" spans="2:13" ht="13.5">
      <c r="B59" s="11" t="s">
        <v>4160</v>
      </c>
      <c r="C59" s="11" t="s">
        <v>1351</v>
      </c>
      <c r="D59" s="8" t="s">
        <v>2</v>
      </c>
      <c r="E59" s="13">
        <v>37050.550000000003</v>
      </c>
      <c r="F59" s="14" t="s">
        <v>1352</v>
      </c>
      <c r="G59" s="10" t="s">
        <v>1353</v>
      </c>
      <c r="H59" s="10" t="e">
        <v>#N/A</v>
      </c>
      <c r="I59" s="10" t="e">
        <v>#N/A</v>
      </c>
      <c r="J59" s="10" t="e">
        <v>#N/A</v>
      </c>
      <c r="K59" s="10" t="e">
        <v>#N/A</v>
      </c>
      <c r="L59" s="54" t="s">
        <v>947</v>
      </c>
      <c r="M59" s="45"/>
    </row>
    <row r="60" spans="2:13" ht="13.5">
      <c r="B60" s="36" t="s">
        <v>4160</v>
      </c>
      <c r="C60" s="36" t="s">
        <v>1354</v>
      </c>
      <c r="D60" s="37" t="s">
        <v>2</v>
      </c>
      <c r="E60" s="38">
        <v>37046.826159999997</v>
      </c>
      <c r="F60" s="39" t="s">
        <v>1355</v>
      </c>
      <c r="G60" s="40" t="s">
        <v>1356</v>
      </c>
      <c r="H60" s="40" t="e">
        <v>#N/A</v>
      </c>
      <c r="I60" s="40" t="e">
        <v>#N/A</v>
      </c>
      <c r="J60" s="40" t="e">
        <v>#N/A</v>
      </c>
      <c r="K60" s="40" t="e">
        <v>#N/A</v>
      </c>
      <c r="L60" s="52" t="s">
        <v>947</v>
      </c>
      <c r="M60" s="53"/>
    </row>
    <row r="61" spans="2:13" ht="13.5">
      <c r="B61" s="11" t="s">
        <v>4160</v>
      </c>
      <c r="C61" s="11" t="s">
        <v>1362</v>
      </c>
      <c r="D61" s="8" t="s">
        <v>2</v>
      </c>
      <c r="E61" s="13">
        <v>36794.91848</v>
      </c>
      <c r="F61" s="14" t="s">
        <v>1363</v>
      </c>
      <c r="G61" s="10" t="s">
        <v>1364</v>
      </c>
      <c r="H61" s="10" t="e">
        <v>#N/A</v>
      </c>
      <c r="I61" s="10" t="e">
        <v>#N/A</v>
      </c>
      <c r="J61" s="10" t="e">
        <v>#N/A</v>
      </c>
      <c r="K61" s="10" t="e">
        <v>#N/A</v>
      </c>
      <c r="L61" s="54" t="s">
        <v>947</v>
      </c>
      <c r="M61" s="45"/>
    </row>
    <row r="62" spans="2:13" ht="13.5">
      <c r="B62" s="36" t="s">
        <v>4160</v>
      </c>
      <c r="C62" s="36" t="s">
        <v>1366</v>
      </c>
      <c r="D62" s="37" t="s">
        <v>2</v>
      </c>
      <c r="E62" s="38">
        <v>36552.720079999999</v>
      </c>
      <c r="F62" s="39" t="s">
        <v>1367</v>
      </c>
      <c r="G62" s="40" t="s">
        <v>1368</v>
      </c>
      <c r="H62" s="40" t="e">
        <v>#N/A</v>
      </c>
      <c r="I62" s="40" t="e">
        <v>#N/A</v>
      </c>
      <c r="J62" s="40" t="e">
        <v>#N/A</v>
      </c>
      <c r="K62" s="40" t="e">
        <v>#N/A</v>
      </c>
      <c r="L62" s="52" t="s">
        <v>947</v>
      </c>
      <c r="M62" s="53"/>
    </row>
    <row r="63" spans="2:13" ht="13.5">
      <c r="B63" s="11" t="s">
        <v>4160</v>
      </c>
      <c r="C63" s="11" t="s">
        <v>1369</v>
      </c>
      <c r="D63" s="8" t="s">
        <v>2</v>
      </c>
      <c r="E63" s="13">
        <v>36324.606</v>
      </c>
      <c r="F63" s="14" t="s">
        <v>1370</v>
      </c>
      <c r="G63" s="10" t="s">
        <v>1371</v>
      </c>
      <c r="H63" s="10" t="e">
        <v>#N/A</v>
      </c>
      <c r="I63" s="10" t="e">
        <v>#N/A</v>
      </c>
      <c r="J63" s="10" t="e">
        <v>#N/A</v>
      </c>
      <c r="K63" s="10" t="e">
        <v>#N/A</v>
      </c>
      <c r="L63" s="54" t="s">
        <v>947</v>
      </c>
      <c r="M63" s="45"/>
    </row>
    <row r="64" spans="2:13" ht="13.5">
      <c r="B64" s="36" t="s">
        <v>4160</v>
      </c>
      <c r="C64" s="36" t="s">
        <v>1372</v>
      </c>
      <c r="D64" s="37" t="s">
        <v>2</v>
      </c>
      <c r="E64" s="38">
        <v>36270.241999999998</v>
      </c>
      <c r="F64" s="39" t="s">
        <v>1373</v>
      </c>
      <c r="G64" s="40" t="s">
        <v>1374</v>
      </c>
      <c r="H64" s="40" t="e">
        <v>#N/A</v>
      </c>
      <c r="I64" s="40" t="e">
        <v>#N/A</v>
      </c>
      <c r="J64" s="40" t="e">
        <v>#N/A</v>
      </c>
      <c r="K64" s="40" t="e">
        <v>#N/A</v>
      </c>
      <c r="L64" s="52" t="s">
        <v>947</v>
      </c>
      <c r="M64" s="53"/>
    </row>
    <row r="65" spans="2:13" ht="13.5">
      <c r="B65" s="11" t="s">
        <v>4160</v>
      </c>
      <c r="C65" s="11" t="s">
        <v>1375</v>
      </c>
      <c r="D65" s="8" t="s">
        <v>2</v>
      </c>
      <c r="E65" s="13">
        <v>35808.784</v>
      </c>
      <c r="F65" s="14" t="s">
        <v>1376</v>
      </c>
      <c r="G65" s="10" t="s">
        <v>1377</v>
      </c>
      <c r="H65" s="10" t="e">
        <v>#N/A</v>
      </c>
      <c r="I65" s="10" t="e">
        <v>#N/A</v>
      </c>
      <c r="J65" s="10" t="e">
        <v>#N/A</v>
      </c>
      <c r="K65" s="10" t="e">
        <v>#N/A</v>
      </c>
      <c r="L65" s="54" t="s">
        <v>947</v>
      </c>
      <c r="M65" s="45"/>
    </row>
    <row r="66" spans="2:13" ht="13.5">
      <c r="B66" s="36" t="s">
        <v>4160</v>
      </c>
      <c r="C66" s="36" t="s">
        <v>1379</v>
      </c>
      <c r="D66" s="37" t="s">
        <v>2</v>
      </c>
      <c r="E66" s="38">
        <v>35774.1</v>
      </c>
      <c r="F66" s="39" t="s">
        <v>1378</v>
      </c>
      <c r="G66" s="40" t="s">
        <v>1380</v>
      </c>
      <c r="H66" s="40" t="s">
        <v>5291</v>
      </c>
      <c r="I66" s="40" t="s">
        <v>3534</v>
      </c>
      <c r="J66" s="40" t="s">
        <v>3535</v>
      </c>
      <c r="K66" s="40" t="s">
        <v>4783</v>
      </c>
      <c r="L66" s="52" t="s">
        <v>114</v>
      </c>
      <c r="M66" s="53" t="s">
        <v>1378</v>
      </c>
    </row>
    <row r="67" spans="2:13" ht="13.5">
      <c r="B67" s="36" t="s">
        <v>4160</v>
      </c>
      <c r="C67" s="36" t="s">
        <v>1386</v>
      </c>
      <c r="D67" s="37" t="s">
        <v>2</v>
      </c>
      <c r="E67" s="38">
        <v>35313.393600000003</v>
      </c>
      <c r="F67" s="39" t="s">
        <v>1387</v>
      </c>
      <c r="G67" s="40" t="s">
        <v>1388</v>
      </c>
      <c r="H67" s="40" t="e">
        <v>#N/A</v>
      </c>
      <c r="I67" s="40" t="e">
        <v>#N/A</v>
      </c>
      <c r="J67" s="40" t="e">
        <v>#N/A</v>
      </c>
      <c r="K67" s="40" t="e">
        <v>#N/A</v>
      </c>
      <c r="L67" s="52" t="s">
        <v>947</v>
      </c>
      <c r="M67" s="53"/>
    </row>
    <row r="68" spans="2:13" ht="13.5">
      <c r="B68" s="11" t="s">
        <v>4160</v>
      </c>
      <c r="C68" s="11" t="s">
        <v>1389</v>
      </c>
      <c r="D68" s="8" t="s">
        <v>2</v>
      </c>
      <c r="E68" s="13">
        <v>35148.421119999999</v>
      </c>
      <c r="F68" s="14" t="s">
        <v>1390</v>
      </c>
      <c r="G68" s="10" t="s">
        <v>1391</v>
      </c>
      <c r="H68" s="10" t="e">
        <v>#N/A</v>
      </c>
      <c r="I68" s="10" t="e">
        <v>#N/A</v>
      </c>
      <c r="J68" s="10" t="e">
        <v>#N/A</v>
      </c>
      <c r="K68" s="10" t="e">
        <v>#N/A</v>
      </c>
      <c r="L68" s="54" t="s">
        <v>947</v>
      </c>
      <c r="M68" s="45"/>
    </row>
    <row r="69" spans="2:13" ht="13.5">
      <c r="B69" s="36" t="s">
        <v>4160</v>
      </c>
      <c r="C69" s="36" t="s">
        <v>1398</v>
      </c>
      <c r="D69" s="37" t="s">
        <v>2</v>
      </c>
      <c r="E69" s="38">
        <v>34566.42</v>
      </c>
      <c r="F69" s="39" t="s">
        <v>1399</v>
      </c>
      <c r="G69" s="40" t="s">
        <v>1400</v>
      </c>
      <c r="H69" s="40" t="e">
        <v>#N/A</v>
      </c>
      <c r="I69" s="40" t="e">
        <v>#N/A</v>
      </c>
      <c r="J69" s="40" t="e">
        <v>#N/A</v>
      </c>
      <c r="K69" s="40" t="e">
        <v>#N/A</v>
      </c>
      <c r="L69" s="52" t="s">
        <v>947</v>
      </c>
      <c r="M69" s="53"/>
    </row>
    <row r="70" spans="2:13" ht="13.5">
      <c r="B70" s="11" t="s">
        <v>4160</v>
      </c>
      <c r="C70" s="11" t="s">
        <v>1401</v>
      </c>
      <c r="D70" s="8" t="s">
        <v>2</v>
      </c>
      <c r="E70" s="13">
        <v>34372.902000000002</v>
      </c>
      <c r="F70" s="14" t="s">
        <v>1402</v>
      </c>
      <c r="G70" s="10" t="s">
        <v>1403</v>
      </c>
      <c r="H70" s="10" t="e">
        <v>#N/A</v>
      </c>
      <c r="I70" s="10" t="e">
        <v>#N/A</v>
      </c>
      <c r="J70" s="10" t="e">
        <v>#N/A</v>
      </c>
      <c r="K70" s="10" t="e">
        <v>#N/A</v>
      </c>
      <c r="L70" s="54" t="s">
        <v>947</v>
      </c>
      <c r="M70" s="45"/>
    </row>
    <row r="71" spans="2:13" ht="13.5">
      <c r="B71" s="11" t="s">
        <v>4160</v>
      </c>
      <c r="C71" s="11" t="s">
        <v>1409</v>
      </c>
      <c r="D71" s="8" t="s">
        <v>2</v>
      </c>
      <c r="E71" s="13">
        <v>33894.74</v>
      </c>
      <c r="F71" s="14" t="s">
        <v>1408</v>
      </c>
      <c r="G71" s="10" t="s">
        <v>721</v>
      </c>
      <c r="H71" s="10" t="s">
        <v>5294</v>
      </c>
      <c r="I71" s="10" t="s">
        <v>3534</v>
      </c>
      <c r="J71" s="10" t="s">
        <v>3535</v>
      </c>
      <c r="K71" s="10" t="s">
        <v>4484</v>
      </c>
      <c r="L71" s="54" t="s">
        <v>45</v>
      </c>
      <c r="M71" s="45" t="s">
        <v>1408</v>
      </c>
    </row>
    <row r="72" spans="2:13" ht="13.5">
      <c r="B72" s="36" t="s">
        <v>4160</v>
      </c>
      <c r="C72" s="36" t="s">
        <v>1409</v>
      </c>
      <c r="D72" s="37" t="s">
        <v>2</v>
      </c>
      <c r="E72" s="38">
        <v>33719.699999999997</v>
      </c>
      <c r="F72" s="39" t="s">
        <v>1408</v>
      </c>
      <c r="G72" s="40" t="s">
        <v>721</v>
      </c>
      <c r="H72" s="40" t="s">
        <v>5294</v>
      </c>
      <c r="I72" s="40" t="s">
        <v>3534</v>
      </c>
      <c r="J72" s="40" t="s">
        <v>3535</v>
      </c>
      <c r="K72" s="40" t="s">
        <v>4484</v>
      </c>
      <c r="L72" s="52" t="s">
        <v>45</v>
      </c>
      <c r="M72" s="53" t="s">
        <v>1408</v>
      </c>
    </row>
    <row r="73" spans="2:13" ht="13.5">
      <c r="B73" s="36" t="s">
        <v>4160</v>
      </c>
      <c r="C73" s="36" t="s">
        <v>1413</v>
      </c>
      <c r="D73" s="37" t="s">
        <v>2</v>
      </c>
      <c r="E73" s="38">
        <v>32904.080000000002</v>
      </c>
      <c r="F73" s="39" t="s">
        <v>1414</v>
      </c>
      <c r="G73" s="40" t="s">
        <v>1415</v>
      </c>
      <c r="H73" s="40" t="e">
        <v>#N/A</v>
      </c>
      <c r="I73" s="40" t="e">
        <v>#N/A</v>
      </c>
      <c r="J73" s="40" t="e">
        <v>#N/A</v>
      </c>
      <c r="K73" s="40" t="e">
        <v>#N/A</v>
      </c>
      <c r="L73" s="52" t="s">
        <v>947</v>
      </c>
      <c r="M73" s="53"/>
    </row>
    <row r="74" spans="2:13" ht="13.5">
      <c r="B74" s="11" t="s">
        <v>4160</v>
      </c>
      <c r="C74" s="11" t="s">
        <v>1422</v>
      </c>
      <c r="D74" s="8" t="s">
        <v>2</v>
      </c>
      <c r="E74" s="13">
        <v>32613.004000000001</v>
      </c>
      <c r="F74" s="14" t="s">
        <v>1423</v>
      </c>
      <c r="G74" s="10" t="s">
        <v>3</v>
      </c>
      <c r="H74" s="10" t="e">
        <v>#N/A</v>
      </c>
      <c r="I74" s="10" t="e">
        <v>#N/A</v>
      </c>
      <c r="J74" s="10" t="e">
        <v>#N/A</v>
      </c>
      <c r="K74" s="10" t="e">
        <v>#N/A</v>
      </c>
      <c r="L74" s="54" t="s">
        <v>947</v>
      </c>
      <c r="M74" s="45"/>
    </row>
    <row r="75" spans="2:13" ht="13.5">
      <c r="B75" s="36" t="s">
        <v>4160</v>
      </c>
      <c r="C75" s="36" t="s">
        <v>1426</v>
      </c>
      <c r="D75" s="37" t="s">
        <v>2</v>
      </c>
      <c r="E75" s="38">
        <v>32463.704000000002</v>
      </c>
      <c r="F75" s="39" t="s">
        <v>1427</v>
      </c>
      <c r="G75" s="40" t="s">
        <v>1428</v>
      </c>
      <c r="H75" s="40" t="e">
        <v>#N/A</v>
      </c>
      <c r="I75" s="40" t="e">
        <v>#N/A</v>
      </c>
      <c r="J75" s="40" t="e">
        <v>#N/A</v>
      </c>
      <c r="K75" s="40" t="e">
        <v>#N/A</v>
      </c>
      <c r="L75" s="52" t="s">
        <v>947</v>
      </c>
      <c r="M75" s="53"/>
    </row>
    <row r="76" spans="2:13" ht="13.5">
      <c r="B76" s="11" t="s">
        <v>4160</v>
      </c>
      <c r="C76" s="11" t="s">
        <v>1429</v>
      </c>
      <c r="D76" s="8" t="s">
        <v>2</v>
      </c>
      <c r="E76" s="13">
        <v>32325.74</v>
      </c>
      <c r="F76" s="14" t="s">
        <v>1430</v>
      </c>
      <c r="G76" s="10" t="s">
        <v>3</v>
      </c>
      <c r="H76" s="10" t="e">
        <v>#N/A</v>
      </c>
      <c r="I76" s="10" t="e">
        <v>#N/A</v>
      </c>
      <c r="J76" s="10" t="e">
        <v>#N/A</v>
      </c>
      <c r="K76" s="10" t="e">
        <v>#N/A</v>
      </c>
      <c r="L76" s="54" t="s">
        <v>947</v>
      </c>
      <c r="M76" s="45"/>
    </row>
    <row r="77" spans="2:13" ht="13.5">
      <c r="B77" s="36" t="s">
        <v>4160</v>
      </c>
      <c r="C77" s="36" t="s">
        <v>1435</v>
      </c>
      <c r="D77" s="37" t="s">
        <v>2</v>
      </c>
      <c r="E77" s="38">
        <v>31729.52</v>
      </c>
      <c r="F77" s="39" t="s">
        <v>1436</v>
      </c>
      <c r="G77" s="40" t="s">
        <v>1437</v>
      </c>
      <c r="H77" s="40" t="e">
        <v>#N/A</v>
      </c>
      <c r="I77" s="40" t="e">
        <v>#N/A</v>
      </c>
      <c r="J77" s="40" t="e">
        <v>#N/A</v>
      </c>
      <c r="K77" s="40" t="e">
        <v>#N/A</v>
      </c>
      <c r="L77" s="52" t="s">
        <v>947</v>
      </c>
      <c r="M77" s="53"/>
    </row>
    <row r="78" spans="2:13" ht="13.5">
      <c r="B78" s="11" t="s">
        <v>4160</v>
      </c>
      <c r="C78" s="11" t="s">
        <v>1438</v>
      </c>
      <c r="D78" s="8" t="s">
        <v>2</v>
      </c>
      <c r="E78" s="13">
        <v>31497.182000000001</v>
      </c>
      <c r="F78" s="14" t="s">
        <v>1439</v>
      </c>
      <c r="G78" s="10" t="s">
        <v>1440</v>
      </c>
      <c r="H78" s="10" t="e">
        <v>#N/A</v>
      </c>
      <c r="I78" s="10" t="e">
        <v>#N/A</v>
      </c>
      <c r="J78" s="10" t="e">
        <v>#N/A</v>
      </c>
      <c r="K78" s="10" t="e">
        <v>#N/A</v>
      </c>
      <c r="L78" s="54" t="s">
        <v>947</v>
      </c>
      <c r="M78" s="45"/>
    </row>
    <row r="79" spans="2:13" ht="13.5">
      <c r="B79" s="36" t="s">
        <v>4160</v>
      </c>
      <c r="C79" s="36" t="s">
        <v>1443</v>
      </c>
      <c r="D79" s="37" t="s">
        <v>2</v>
      </c>
      <c r="E79" s="38">
        <v>31133.0916</v>
      </c>
      <c r="F79" s="39" t="s">
        <v>1444</v>
      </c>
      <c r="G79" s="40" t="s">
        <v>1445</v>
      </c>
      <c r="H79" s="40" t="e">
        <v>#N/A</v>
      </c>
      <c r="I79" s="40" t="e">
        <v>#N/A</v>
      </c>
      <c r="J79" s="40" t="e">
        <v>#N/A</v>
      </c>
      <c r="K79" s="40" t="e">
        <v>#N/A</v>
      </c>
      <c r="L79" s="52" t="s">
        <v>947</v>
      </c>
      <c r="M79" s="53"/>
    </row>
    <row r="80" spans="2:13" ht="13.5">
      <c r="B80" s="11" t="s">
        <v>4160</v>
      </c>
      <c r="C80" s="11" t="s">
        <v>1446</v>
      </c>
      <c r="D80" s="8" t="s">
        <v>2</v>
      </c>
      <c r="E80" s="13">
        <v>31099.454000000002</v>
      </c>
      <c r="F80" s="14" t="s">
        <v>1447</v>
      </c>
      <c r="G80" s="10" t="s">
        <v>1448</v>
      </c>
      <c r="H80" s="10" t="e">
        <v>#N/A</v>
      </c>
      <c r="I80" s="10" t="e">
        <v>#N/A</v>
      </c>
      <c r="J80" s="10" t="e">
        <v>#N/A</v>
      </c>
      <c r="K80" s="10" t="e">
        <v>#N/A</v>
      </c>
      <c r="L80" s="54" t="s">
        <v>947</v>
      </c>
      <c r="M80" s="45"/>
    </row>
    <row r="81" spans="2:13" ht="13.5">
      <c r="B81" s="36" t="s">
        <v>4160</v>
      </c>
      <c r="C81" s="36" t="s">
        <v>1449</v>
      </c>
      <c r="D81" s="37" t="s">
        <v>2</v>
      </c>
      <c r="E81" s="38">
        <v>31012.687760000001</v>
      </c>
      <c r="F81" s="39" t="s">
        <v>1450</v>
      </c>
      <c r="G81" s="40" t="s">
        <v>1451</v>
      </c>
      <c r="H81" s="40" t="e">
        <v>#N/A</v>
      </c>
      <c r="I81" s="40" t="e">
        <v>#N/A</v>
      </c>
      <c r="J81" s="40" t="e">
        <v>#N/A</v>
      </c>
      <c r="K81" s="40" t="e">
        <v>#N/A</v>
      </c>
      <c r="L81" s="52" t="s">
        <v>947</v>
      </c>
      <c r="M81" s="53"/>
    </row>
    <row r="82" spans="2:13" ht="13.5">
      <c r="B82" s="11" t="s">
        <v>4160</v>
      </c>
      <c r="C82" s="11" t="s">
        <v>1452</v>
      </c>
      <c r="D82" s="8" t="s">
        <v>2</v>
      </c>
      <c r="E82" s="13">
        <v>30849.02304</v>
      </c>
      <c r="F82" s="14" t="s">
        <v>1453</v>
      </c>
      <c r="G82" s="10" t="s">
        <v>1454</v>
      </c>
      <c r="H82" s="10" t="e">
        <v>#N/A</v>
      </c>
      <c r="I82" s="10" t="e">
        <v>#N/A</v>
      </c>
      <c r="J82" s="10" t="e">
        <v>#N/A</v>
      </c>
      <c r="K82" s="10" t="e">
        <v>#N/A</v>
      </c>
      <c r="L82" s="54" t="s">
        <v>947</v>
      </c>
      <c r="M82" s="45"/>
    </row>
    <row r="83" spans="2:13" ht="13.5">
      <c r="B83" s="36" t="s">
        <v>4160</v>
      </c>
      <c r="C83" s="36" t="s">
        <v>1455</v>
      </c>
      <c r="D83" s="37" t="s">
        <v>2</v>
      </c>
      <c r="E83" s="38">
        <v>30761.860160000004</v>
      </c>
      <c r="F83" s="39" t="s">
        <v>1456</v>
      </c>
      <c r="G83" s="40" t="s">
        <v>1457</v>
      </c>
      <c r="H83" s="40" t="e">
        <v>#N/A</v>
      </c>
      <c r="I83" s="40" t="e">
        <v>#N/A</v>
      </c>
      <c r="J83" s="40" t="e">
        <v>#N/A</v>
      </c>
      <c r="K83" s="40" t="e">
        <v>#N/A</v>
      </c>
      <c r="L83" s="52" t="s">
        <v>947</v>
      </c>
      <c r="M83" s="53"/>
    </row>
    <row r="84" spans="2:13" ht="13.5">
      <c r="B84" s="11" t="s">
        <v>4160</v>
      </c>
      <c r="C84" s="11" t="s">
        <v>1458</v>
      </c>
      <c r="D84" s="8" t="s">
        <v>2</v>
      </c>
      <c r="E84" s="13">
        <v>30488.750080000002</v>
      </c>
      <c r="F84" s="14" t="s">
        <v>1459</v>
      </c>
      <c r="G84" s="10" t="s">
        <v>1460</v>
      </c>
      <c r="H84" s="10" t="e">
        <v>#N/A</v>
      </c>
      <c r="I84" s="10" t="e">
        <v>#N/A</v>
      </c>
      <c r="J84" s="10" t="e">
        <v>#N/A</v>
      </c>
      <c r="K84" s="10" t="e">
        <v>#N/A</v>
      </c>
      <c r="L84" s="54" t="s">
        <v>947</v>
      </c>
      <c r="M84" s="45"/>
    </row>
    <row r="85" spans="2:13" ht="13.5">
      <c r="B85" s="36" t="s">
        <v>4160</v>
      </c>
      <c r="C85" s="36" t="s">
        <v>1464</v>
      </c>
      <c r="D85" s="37" t="s">
        <v>2</v>
      </c>
      <c r="E85" s="38">
        <v>30216.874400000001</v>
      </c>
      <c r="F85" s="39" t="s">
        <v>1465</v>
      </c>
      <c r="G85" s="40" t="s">
        <v>3</v>
      </c>
      <c r="H85" s="40" t="e">
        <v>#N/A</v>
      </c>
      <c r="I85" s="40" t="e">
        <v>#N/A</v>
      </c>
      <c r="J85" s="40" t="e">
        <v>#N/A</v>
      </c>
      <c r="K85" s="40" t="e">
        <v>#N/A</v>
      </c>
      <c r="L85" s="52" t="s">
        <v>947</v>
      </c>
      <c r="M85" s="53"/>
    </row>
    <row r="86" spans="2:13" ht="13.5">
      <c r="B86" s="11" t="s">
        <v>4160</v>
      </c>
      <c r="C86" s="11" t="s">
        <v>1466</v>
      </c>
      <c r="D86" s="8" t="s">
        <v>2</v>
      </c>
      <c r="E86" s="13">
        <v>30165.003360000002</v>
      </c>
      <c r="F86" s="14" t="s">
        <v>1467</v>
      </c>
      <c r="G86" s="10" t="s">
        <v>1468</v>
      </c>
      <c r="H86" s="10" t="e">
        <v>#N/A</v>
      </c>
      <c r="I86" s="10" t="e">
        <v>#N/A</v>
      </c>
      <c r="J86" s="10" t="e">
        <v>#N/A</v>
      </c>
      <c r="K86" s="10" t="e">
        <v>#N/A</v>
      </c>
      <c r="L86" s="54" t="s">
        <v>947</v>
      </c>
      <c r="M86" s="45"/>
    </row>
    <row r="87" spans="2:13" ht="13.5">
      <c r="B87" s="36" t="s">
        <v>4160</v>
      </c>
      <c r="C87" s="36" t="s">
        <v>1469</v>
      </c>
      <c r="D87" s="37" t="s">
        <v>2</v>
      </c>
      <c r="E87" s="38">
        <v>30132.6</v>
      </c>
      <c r="F87" s="39" t="s">
        <v>1470</v>
      </c>
      <c r="G87" s="40" t="s">
        <v>1471</v>
      </c>
      <c r="H87" s="40" t="e">
        <v>#N/A</v>
      </c>
      <c r="I87" s="40" t="e">
        <v>#N/A</v>
      </c>
      <c r="J87" s="40" t="e">
        <v>#N/A</v>
      </c>
      <c r="K87" s="40" t="e">
        <v>#N/A</v>
      </c>
      <c r="L87" s="52" t="s">
        <v>947</v>
      </c>
      <c r="M87" s="53"/>
    </row>
    <row r="88" spans="2:13" ht="13.5">
      <c r="B88" s="11" t="s">
        <v>4160</v>
      </c>
      <c r="C88" s="11" t="s">
        <v>1472</v>
      </c>
      <c r="D88" s="8" t="s">
        <v>2</v>
      </c>
      <c r="E88" s="13">
        <v>30120.559999999998</v>
      </c>
      <c r="F88" s="14" t="s">
        <v>1473</v>
      </c>
      <c r="G88" s="10" t="s">
        <v>1474</v>
      </c>
      <c r="H88" s="10" t="e">
        <v>#N/A</v>
      </c>
      <c r="I88" s="10" t="e">
        <v>#N/A</v>
      </c>
      <c r="J88" s="10" t="e">
        <v>#N/A</v>
      </c>
      <c r="K88" s="10" t="e">
        <v>#N/A</v>
      </c>
      <c r="L88" s="54" t="s">
        <v>947</v>
      </c>
      <c r="M88" s="45"/>
    </row>
    <row r="89" spans="2:13" ht="13.5">
      <c r="B89" s="36" t="s">
        <v>4160</v>
      </c>
      <c r="C89" s="36" t="s">
        <v>1475</v>
      </c>
      <c r="D89" s="37" t="s">
        <v>2</v>
      </c>
      <c r="E89" s="38">
        <v>29903.010000000002</v>
      </c>
      <c r="F89" s="39" t="s">
        <v>1476</v>
      </c>
      <c r="G89" s="40" t="s">
        <v>1477</v>
      </c>
      <c r="H89" s="40" t="e">
        <v>#N/A</v>
      </c>
      <c r="I89" s="40" t="e">
        <v>#N/A</v>
      </c>
      <c r="J89" s="40" t="e">
        <v>#N/A</v>
      </c>
      <c r="K89" s="40" t="e">
        <v>#N/A</v>
      </c>
      <c r="L89" s="52" t="s">
        <v>947</v>
      </c>
      <c r="M89" s="53"/>
    </row>
    <row r="90" spans="2:13" ht="13.5">
      <c r="B90" s="11" t="s">
        <v>4160</v>
      </c>
      <c r="C90" s="11" t="s">
        <v>1478</v>
      </c>
      <c r="D90" s="8" t="s">
        <v>2</v>
      </c>
      <c r="E90" s="13">
        <v>29893.077359999999</v>
      </c>
      <c r="F90" s="14" t="s">
        <v>1479</v>
      </c>
      <c r="G90" s="10" t="s">
        <v>1480</v>
      </c>
      <c r="H90" s="10" t="e">
        <v>#N/A</v>
      </c>
      <c r="I90" s="10" t="e">
        <v>#N/A</v>
      </c>
      <c r="J90" s="10" t="e">
        <v>#N/A</v>
      </c>
      <c r="K90" s="10" t="e">
        <v>#N/A</v>
      </c>
      <c r="L90" s="54" t="s">
        <v>947</v>
      </c>
      <c r="M90" s="45"/>
    </row>
    <row r="91" spans="2:13" ht="13.5">
      <c r="B91" s="36" t="s">
        <v>4160</v>
      </c>
      <c r="C91" s="36" t="s">
        <v>1483</v>
      </c>
      <c r="D91" s="37" t="s">
        <v>2</v>
      </c>
      <c r="E91" s="38">
        <v>29808.77</v>
      </c>
      <c r="F91" s="39" t="s">
        <v>1484</v>
      </c>
      <c r="G91" s="40" t="s">
        <v>1485</v>
      </c>
      <c r="H91" s="40" t="e">
        <v>#N/A</v>
      </c>
      <c r="I91" s="40" t="e">
        <v>#N/A</v>
      </c>
      <c r="J91" s="40" t="e">
        <v>#N/A</v>
      </c>
      <c r="K91" s="40" t="e">
        <v>#N/A</v>
      </c>
      <c r="L91" s="52" t="s">
        <v>947</v>
      </c>
      <c r="M91" s="53"/>
    </row>
    <row r="92" spans="2:13" ht="13.5">
      <c r="B92" s="11" t="s">
        <v>4160</v>
      </c>
      <c r="C92" s="11" t="s">
        <v>1486</v>
      </c>
      <c r="D92" s="8" t="s">
        <v>2</v>
      </c>
      <c r="E92" s="13">
        <v>29757.734</v>
      </c>
      <c r="F92" s="14" t="s">
        <v>1487</v>
      </c>
      <c r="G92" s="10" t="s">
        <v>1488</v>
      </c>
      <c r="H92" s="10" t="e">
        <v>#N/A</v>
      </c>
      <c r="I92" s="10" t="e">
        <v>#N/A</v>
      </c>
      <c r="J92" s="10" t="e">
        <v>#N/A</v>
      </c>
      <c r="K92" s="10" t="e">
        <v>#N/A</v>
      </c>
      <c r="L92" s="54" t="s">
        <v>947</v>
      </c>
      <c r="M92" s="45"/>
    </row>
    <row r="93" spans="2:13" ht="13.5">
      <c r="B93" s="36" t="s">
        <v>4160</v>
      </c>
      <c r="C93" s="36" t="s">
        <v>1491</v>
      </c>
      <c r="D93" s="37" t="s">
        <v>2</v>
      </c>
      <c r="E93" s="38">
        <v>29515.637999999999</v>
      </c>
      <c r="F93" s="39" t="s">
        <v>1492</v>
      </c>
      <c r="G93" s="40" t="s">
        <v>3</v>
      </c>
      <c r="H93" s="40" t="e">
        <v>#N/A</v>
      </c>
      <c r="I93" s="40" t="e">
        <v>#N/A</v>
      </c>
      <c r="J93" s="40" t="e">
        <v>#N/A</v>
      </c>
      <c r="K93" s="40" t="e">
        <v>#N/A</v>
      </c>
      <c r="L93" s="52" t="s">
        <v>947</v>
      </c>
      <c r="M93" s="53"/>
    </row>
    <row r="94" spans="2:13" ht="13.5">
      <c r="B94" s="11" t="s">
        <v>4160</v>
      </c>
      <c r="C94" s="11" t="s">
        <v>1493</v>
      </c>
      <c r="D94" s="8" t="s">
        <v>2</v>
      </c>
      <c r="E94" s="13">
        <v>29315.83</v>
      </c>
      <c r="F94" s="14" t="s">
        <v>1494</v>
      </c>
      <c r="G94" s="10" t="s">
        <v>1495</v>
      </c>
      <c r="H94" s="10" t="e">
        <v>#N/A</v>
      </c>
      <c r="I94" s="10" t="e">
        <v>#N/A</v>
      </c>
      <c r="J94" s="10" t="e">
        <v>#N/A</v>
      </c>
      <c r="K94" s="10" t="e">
        <v>#N/A</v>
      </c>
      <c r="L94" s="54" t="s">
        <v>947</v>
      </c>
      <c r="M94" s="45"/>
    </row>
    <row r="95" spans="2:13" ht="13.5">
      <c r="B95" s="36" t="s">
        <v>4160</v>
      </c>
      <c r="C95" s="36" t="s">
        <v>1496</v>
      </c>
      <c r="D95" s="37" t="s">
        <v>2</v>
      </c>
      <c r="E95" s="38">
        <v>29272.03</v>
      </c>
      <c r="F95" s="39" t="s">
        <v>1497</v>
      </c>
      <c r="G95" s="40" t="s">
        <v>3</v>
      </c>
      <c r="H95" s="40" t="e">
        <v>#N/A</v>
      </c>
      <c r="I95" s="40" t="e">
        <v>#N/A</v>
      </c>
      <c r="J95" s="40" t="e">
        <v>#N/A</v>
      </c>
      <c r="K95" s="40" t="e">
        <v>#N/A</v>
      </c>
      <c r="L95" s="52" t="s">
        <v>947</v>
      </c>
      <c r="M95" s="53"/>
    </row>
    <row r="96" spans="2:13" ht="13.5">
      <c r="B96" s="11" t="s">
        <v>4160</v>
      </c>
      <c r="C96" s="11" t="s">
        <v>1498</v>
      </c>
      <c r="D96" s="8" t="s">
        <v>2</v>
      </c>
      <c r="E96" s="13">
        <v>29151.58</v>
      </c>
      <c r="F96" s="14" t="s">
        <v>1499</v>
      </c>
      <c r="G96" s="10" t="s">
        <v>1500</v>
      </c>
      <c r="H96" s="10" t="e">
        <v>#N/A</v>
      </c>
      <c r="I96" s="10" t="e">
        <v>#N/A</v>
      </c>
      <c r="J96" s="10" t="e">
        <v>#N/A</v>
      </c>
      <c r="K96" s="10" t="e">
        <v>#N/A</v>
      </c>
      <c r="L96" s="54" t="s">
        <v>947</v>
      </c>
      <c r="M96" s="45"/>
    </row>
    <row r="97" spans="2:13" ht="13.5">
      <c r="B97" s="36" t="s">
        <v>4160</v>
      </c>
      <c r="C97" s="36" t="s">
        <v>1501</v>
      </c>
      <c r="D97" s="37" t="s">
        <v>2</v>
      </c>
      <c r="E97" s="38">
        <v>29111.840400000001</v>
      </c>
      <c r="F97" s="39" t="s">
        <v>1502</v>
      </c>
      <c r="G97" s="40" t="s">
        <v>3</v>
      </c>
      <c r="H97" s="40" t="e">
        <v>#N/A</v>
      </c>
      <c r="I97" s="40" t="e">
        <v>#N/A</v>
      </c>
      <c r="J97" s="40" t="e">
        <v>#N/A</v>
      </c>
      <c r="K97" s="40" t="e">
        <v>#N/A</v>
      </c>
      <c r="L97" s="52" t="s">
        <v>947</v>
      </c>
      <c r="M97" s="53"/>
    </row>
    <row r="98" spans="2:13" ht="13.5">
      <c r="B98" s="11" t="s">
        <v>4160</v>
      </c>
      <c r="C98" s="11" t="s">
        <v>1503</v>
      </c>
      <c r="D98" s="8" t="s">
        <v>2</v>
      </c>
      <c r="E98" s="13">
        <v>29101.989999999998</v>
      </c>
      <c r="F98" s="14" t="s">
        <v>1504</v>
      </c>
      <c r="G98" s="10" t="s">
        <v>1505</v>
      </c>
      <c r="H98" s="10" t="e">
        <v>#N/A</v>
      </c>
      <c r="I98" s="10" t="e">
        <v>#N/A</v>
      </c>
      <c r="J98" s="10" t="e">
        <v>#N/A</v>
      </c>
      <c r="K98" s="10" t="e">
        <v>#N/A</v>
      </c>
      <c r="L98" s="54" t="s">
        <v>947</v>
      </c>
      <c r="M98" s="45"/>
    </row>
    <row r="99" spans="2:13" ht="13.5">
      <c r="B99" s="36" t="s">
        <v>4160</v>
      </c>
      <c r="C99" s="36" t="s">
        <v>1506</v>
      </c>
      <c r="D99" s="37" t="s">
        <v>2</v>
      </c>
      <c r="E99" s="38">
        <v>28827.025999999998</v>
      </c>
      <c r="F99" s="39" t="s">
        <v>1507</v>
      </c>
      <c r="G99" s="40" t="s">
        <v>1508</v>
      </c>
      <c r="H99" s="40" t="e">
        <v>#N/A</v>
      </c>
      <c r="I99" s="40" t="e">
        <v>#N/A</v>
      </c>
      <c r="J99" s="40" t="e">
        <v>#N/A</v>
      </c>
      <c r="K99" s="40" t="e">
        <v>#N/A</v>
      </c>
      <c r="L99" s="52" t="s">
        <v>947</v>
      </c>
      <c r="M99" s="53"/>
    </row>
    <row r="100" spans="2:13" ht="13.5">
      <c r="B100" s="11" t="s">
        <v>4160</v>
      </c>
      <c r="C100" s="11" t="s">
        <v>1509</v>
      </c>
      <c r="D100" s="8" t="s">
        <v>2</v>
      </c>
      <c r="E100" s="13">
        <v>28549.959999999992</v>
      </c>
      <c r="F100" s="14" t="s">
        <v>1221</v>
      </c>
      <c r="G100" s="10"/>
      <c r="H100" s="10" t="s">
        <v>5270</v>
      </c>
      <c r="I100" s="10" t="s">
        <v>3543</v>
      </c>
      <c r="J100" s="10" t="s">
        <v>3544</v>
      </c>
      <c r="K100" s="10" t="s">
        <v>4300</v>
      </c>
      <c r="L100" s="54" t="s">
        <v>504</v>
      </c>
      <c r="M100" s="45" t="s">
        <v>1221</v>
      </c>
    </row>
    <row r="101" spans="2:13" ht="13.5">
      <c r="B101" s="11" t="s">
        <v>4160</v>
      </c>
      <c r="C101" s="11" t="s">
        <v>1510</v>
      </c>
      <c r="D101" s="8" t="s">
        <v>2</v>
      </c>
      <c r="E101" s="13">
        <v>28487.60368</v>
      </c>
      <c r="F101" s="14" t="s">
        <v>1511</v>
      </c>
      <c r="G101" s="10" t="s">
        <v>1512</v>
      </c>
      <c r="H101" s="10" t="e">
        <v>#N/A</v>
      </c>
      <c r="I101" s="10" t="e">
        <v>#N/A</v>
      </c>
      <c r="J101" s="10" t="e">
        <v>#N/A</v>
      </c>
      <c r="K101" s="10" t="e">
        <v>#N/A</v>
      </c>
      <c r="L101" s="54" t="s">
        <v>947</v>
      </c>
      <c r="M101" s="45"/>
    </row>
    <row r="102" spans="2:13" ht="13.5">
      <c r="B102" s="36" t="s">
        <v>4160</v>
      </c>
      <c r="C102" s="36" t="s">
        <v>1513</v>
      </c>
      <c r="D102" s="37" t="s">
        <v>2</v>
      </c>
      <c r="E102" s="38">
        <v>28437.460000000003</v>
      </c>
      <c r="F102" s="39" t="s">
        <v>1514</v>
      </c>
      <c r="G102" s="40" t="s">
        <v>1515</v>
      </c>
      <c r="H102" s="40" t="e">
        <v>#N/A</v>
      </c>
      <c r="I102" s="40" t="e">
        <v>#N/A</v>
      </c>
      <c r="J102" s="40" t="e">
        <v>#N/A</v>
      </c>
      <c r="K102" s="40" t="e">
        <v>#N/A</v>
      </c>
      <c r="L102" s="52" t="s">
        <v>947</v>
      </c>
      <c r="M102" s="53"/>
    </row>
    <row r="103" spans="2:13" ht="13.5">
      <c r="B103" s="11" t="s">
        <v>4160</v>
      </c>
      <c r="C103" s="11" t="s">
        <v>1516</v>
      </c>
      <c r="D103" s="8" t="s">
        <v>2</v>
      </c>
      <c r="E103" s="13">
        <v>28306.120000000003</v>
      </c>
      <c r="F103" s="14" t="s">
        <v>1517</v>
      </c>
      <c r="G103" s="10" t="s">
        <v>1518</v>
      </c>
      <c r="H103" s="10" t="e">
        <v>#N/A</v>
      </c>
      <c r="I103" s="10" t="e">
        <v>#N/A</v>
      </c>
      <c r="J103" s="10" t="e">
        <v>#N/A</v>
      </c>
      <c r="K103" s="10" t="e">
        <v>#N/A</v>
      </c>
      <c r="L103" s="54" t="s">
        <v>947</v>
      </c>
      <c r="M103" s="45"/>
    </row>
    <row r="104" spans="2:13" ht="13.5">
      <c r="B104" s="36" t="s">
        <v>4160</v>
      </c>
      <c r="C104" s="36" t="s">
        <v>1519</v>
      </c>
      <c r="D104" s="37" t="s">
        <v>2</v>
      </c>
      <c r="E104" s="38">
        <v>28218.27</v>
      </c>
      <c r="F104" s="39" t="s">
        <v>1520</v>
      </c>
      <c r="G104" s="40" t="s">
        <v>1521</v>
      </c>
      <c r="H104" s="40" t="e">
        <v>#N/A</v>
      </c>
      <c r="I104" s="40" t="e">
        <v>#N/A</v>
      </c>
      <c r="J104" s="40" t="e">
        <v>#N/A</v>
      </c>
      <c r="K104" s="40" t="e">
        <v>#N/A</v>
      </c>
      <c r="L104" s="52" t="s">
        <v>947</v>
      </c>
      <c r="M104" s="53"/>
    </row>
    <row r="105" spans="2:13" ht="13.5">
      <c r="B105" s="11" t="s">
        <v>4160</v>
      </c>
      <c r="C105" s="11" t="s">
        <v>1530</v>
      </c>
      <c r="D105" s="8" t="s">
        <v>2</v>
      </c>
      <c r="E105" s="13">
        <v>27626.030320000002</v>
      </c>
      <c r="F105" s="14" t="s">
        <v>1531</v>
      </c>
      <c r="G105" s="10" t="s">
        <v>1532</v>
      </c>
      <c r="H105" s="10" t="e">
        <v>#N/A</v>
      </c>
      <c r="I105" s="10" t="e">
        <v>#N/A</v>
      </c>
      <c r="J105" s="10" t="e">
        <v>#N/A</v>
      </c>
      <c r="K105" s="10" t="e">
        <v>#N/A</v>
      </c>
      <c r="L105" s="54" t="s">
        <v>947</v>
      </c>
      <c r="M105" s="45"/>
    </row>
    <row r="106" spans="2:13" ht="13.5">
      <c r="B106" s="36" t="s">
        <v>4160</v>
      </c>
      <c r="C106" s="36" t="s">
        <v>1533</v>
      </c>
      <c r="D106" s="37" t="s">
        <v>2</v>
      </c>
      <c r="E106" s="38">
        <v>27412.25</v>
      </c>
      <c r="F106" s="39" t="s">
        <v>1534</v>
      </c>
      <c r="G106" s="40" t="s">
        <v>1535</v>
      </c>
      <c r="H106" s="40" t="e">
        <v>#N/A</v>
      </c>
      <c r="I106" s="40" t="e">
        <v>#N/A</v>
      </c>
      <c r="J106" s="40" t="e">
        <v>#N/A</v>
      </c>
      <c r="K106" s="40" t="e">
        <v>#N/A</v>
      </c>
      <c r="L106" s="52" t="s">
        <v>947</v>
      </c>
      <c r="M106" s="53"/>
    </row>
    <row r="107" spans="2:13" ht="13.5">
      <c r="B107" s="11" t="s">
        <v>4160</v>
      </c>
      <c r="C107" s="11" t="s">
        <v>1536</v>
      </c>
      <c r="D107" s="8" t="s">
        <v>2</v>
      </c>
      <c r="E107" s="13">
        <v>27259.530000000002</v>
      </c>
      <c r="F107" s="14" t="s">
        <v>1537</v>
      </c>
      <c r="G107" s="10" t="s">
        <v>1538</v>
      </c>
      <c r="H107" s="10" t="e">
        <v>#N/A</v>
      </c>
      <c r="I107" s="10" t="e">
        <v>#N/A</v>
      </c>
      <c r="J107" s="10" t="e">
        <v>#N/A</v>
      </c>
      <c r="K107" s="10" t="e">
        <v>#N/A</v>
      </c>
      <c r="L107" s="54" t="s">
        <v>947</v>
      </c>
      <c r="M107" s="45"/>
    </row>
    <row r="108" spans="2:13" ht="13.5">
      <c r="B108" s="36" t="s">
        <v>4160</v>
      </c>
      <c r="C108" s="36" t="s">
        <v>1539</v>
      </c>
      <c r="D108" s="37" t="s">
        <v>2</v>
      </c>
      <c r="E108" s="38">
        <v>27243.252640000002</v>
      </c>
      <c r="F108" s="39" t="s">
        <v>1540</v>
      </c>
      <c r="G108" s="40" t="s">
        <v>1541</v>
      </c>
      <c r="H108" s="40" t="e">
        <v>#N/A</v>
      </c>
      <c r="I108" s="40" t="e">
        <v>#N/A</v>
      </c>
      <c r="J108" s="40" t="e">
        <v>#N/A</v>
      </c>
      <c r="K108" s="40" t="e">
        <v>#N/A</v>
      </c>
      <c r="L108" s="52" t="s">
        <v>947</v>
      </c>
      <c r="M108" s="53"/>
    </row>
    <row r="109" spans="2:13" ht="13.5">
      <c r="B109" s="11" t="s">
        <v>4160</v>
      </c>
      <c r="C109" s="11" t="s">
        <v>1542</v>
      </c>
      <c r="D109" s="8" t="s">
        <v>2</v>
      </c>
      <c r="E109" s="13">
        <v>27239.411360000002</v>
      </c>
      <c r="F109" s="14" t="s">
        <v>1543</v>
      </c>
      <c r="G109" s="10" t="s">
        <v>1544</v>
      </c>
      <c r="H109" s="10" t="e">
        <v>#N/A</v>
      </c>
      <c r="I109" s="10" t="e">
        <v>#N/A</v>
      </c>
      <c r="J109" s="10" t="e">
        <v>#N/A</v>
      </c>
      <c r="K109" s="10" t="e">
        <v>#N/A</v>
      </c>
      <c r="L109" s="54" t="s">
        <v>947</v>
      </c>
      <c r="M109" s="45"/>
    </row>
    <row r="110" spans="2:13" ht="13.5">
      <c r="B110" s="36" t="s">
        <v>4160</v>
      </c>
      <c r="C110" s="36" t="s">
        <v>1545</v>
      </c>
      <c r="D110" s="37" t="s">
        <v>2</v>
      </c>
      <c r="E110" s="38">
        <v>26972.928399999997</v>
      </c>
      <c r="F110" s="39" t="s">
        <v>1546</v>
      </c>
      <c r="G110" s="40" t="s">
        <v>1547</v>
      </c>
      <c r="H110" s="40" t="e">
        <v>#N/A</v>
      </c>
      <c r="I110" s="40" t="e">
        <v>#N/A</v>
      </c>
      <c r="J110" s="40" t="e">
        <v>#N/A</v>
      </c>
      <c r="K110" s="40" t="e">
        <v>#N/A</v>
      </c>
      <c r="L110" s="52" t="s">
        <v>947</v>
      </c>
      <c r="M110" s="53"/>
    </row>
    <row r="111" spans="2:13" ht="13.5">
      <c r="B111" s="11" t="s">
        <v>4160</v>
      </c>
      <c r="C111" s="11" t="s">
        <v>1548</v>
      </c>
      <c r="D111" s="8" t="s">
        <v>2</v>
      </c>
      <c r="E111" s="13">
        <v>26843.69</v>
      </c>
      <c r="F111" s="14" t="s">
        <v>1549</v>
      </c>
      <c r="G111" s="10" t="s">
        <v>1550</v>
      </c>
      <c r="H111" s="10" t="e">
        <v>#N/A</v>
      </c>
      <c r="I111" s="10" t="e">
        <v>#N/A</v>
      </c>
      <c r="J111" s="10" t="e">
        <v>#N/A</v>
      </c>
      <c r="K111" s="10" t="e">
        <v>#N/A</v>
      </c>
      <c r="L111" s="54" t="s">
        <v>947</v>
      </c>
      <c r="M111" s="45"/>
    </row>
    <row r="112" spans="2:13" ht="13.5">
      <c r="B112" s="36" t="s">
        <v>4160</v>
      </c>
      <c r="C112" s="36" t="s">
        <v>1551</v>
      </c>
      <c r="D112" s="37" t="s">
        <v>2</v>
      </c>
      <c r="E112" s="38">
        <v>26814.720000000001</v>
      </c>
      <c r="F112" s="39" t="s">
        <v>1552</v>
      </c>
      <c r="G112" s="40" t="s">
        <v>3</v>
      </c>
      <c r="H112" s="40" t="e">
        <v>#N/A</v>
      </c>
      <c r="I112" s="40" t="e">
        <v>#N/A</v>
      </c>
      <c r="J112" s="40" t="e">
        <v>#N/A</v>
      </c>
      <c r="K112" s="40" t="e">
        <v>#N/A</v>
      </c>
      <c r="L112" s="52" t="s">
        <v>947</v>
      </c>
      <c r="M112" s="53"/>
    </row>
    <row r="113" spans="2:13" ht="13.5">
      <c r="B113" s="11" t="s">
        <v>4160</v>
      </c>
      <c r="C113" s="11" t="s">
        <v>1553</v>
      </c>
      <c r="D113" s="8" t="s">
        <v>2</v>
      </c>
      <c r="E113" s="13">
        <v>26633.495999999999</v>
      </c>
      <c r="F113" s="14" t="s">
        <v>1554</v>
      </c>
      <c r="G113" s="10" t="s">
        <v>3</v>
      </c>
      <c r="H113" s="10" t="e">
        <v>#N/A</v>
      </c>
      <c r="I113" s="10" t="e">
        <v>#N/A</v>
      </c>
      <c r="J113" s="10" t="e">
        <v>#N/A</v>
      </c>
      <c r="K113" s="10" t="e">
        <v>#N/A</v>
      </c>
      <c r="L113" s="54" t="s">
        <v>947</v>
      </c>
      <c r="M113" s="45"/>
    </row>
    <row r="114" spans="2:13" ht="13.5">
      <c r="B114" s="36" t="s">
        <v>4160</v>
      </c>
      <c r="C114" s="36" t="s">
        <v>1555</v>
      </c>
      <c r="D114" s="37" t="s">
        <v>2</v>
      </c>
      <c r="E114" s="38">
        <v>26468.29</v>
      </c>
      <c r="F114" s="39" t="s">
        <v>1556</v>
      </c>
      <c r="G114" s="40" t="s">
        <v>1557</v>
      </c>
      <c r="H114" s="40" t="e">
        <v>#N/A</v>
      </c>
      <c r="I114" s="40" t="e">
        <v>#N/A</v>
      </c>
      <c r="J114" s="40" t="e">
        <v>#N/A</v>
      </c>
      <c r="K114" s="40" t="e">
        <v>#N/A</v>
      </c>
      <c r="L114" s="52" t="s">
        <v>947</v>
      </c>
      <c r="M114" s="53"/>
    </row>
    <row r="115" spans="2:13" ht="13.5">
      <c r="B115" s="11" t="s">
        <v>4160</v>
      </c>
      <c r="C115" s="11" t="s">
        <v>1561</v>
      </c>
      <c r="D115" s="8" t="s">
        <v>2</v>
      </c>
      <c r="E115" s="13">
        <v>26180.652000000002</v>
      </c>
      <c r="F115" s="14" t="s">
        <v>1562</v>
      </c>
      <c r="G115" s="10" t="s">
        <v>1563</v>
      </c>
      <c r="H115" s="10" t="e">
        <v>#N/A</v>
      </c>
      <c r="I115" s="10" t="e">
        <v>#N/A</v>
      </c>
      <c r="J115" s="10" t="e">
        <v>#N/A</v>
      </c>
      <c r="K115" s="10" t="e">
        <v>#N/A</v>
      </c>
      <c r="L115" s="54" t="s">
        <v>947</v>
      </c>
      <c r="M115" s="45"/>
    </row>
    <row r="116" spans="2:13" ht="13.5">
      <c r="B116" s="36" t="s">
        <v>4160</v>
      </c>
      <c r="C116" s="36" t="s">
        <v>1564</v>
      </c>
      <c r="D116" s="37" t="s">
        <v>2</v>
      </c>
      <c r="E116" s="38">
        <v>26044.989999999998</v>
      </c>
      <c r="F116" s="39" t="s">
        <v>1565</v>
      </c>
      <c r="G116" s="40" t="s">
        <v>1566</v>
      </c>
      <c r="H116" s="40" t="e">
        <v>#N/A</v>
      </c>
      <c r="I116" s="40" t="e">
        <v>#N/A</v>
      </c>
      <c r="J116" s="40" t="e">
        <v>#N/A</v>
      </c>
      <c r="K116" s="40" t="e">
        <v>#N/A</v>
      </c>
      <c r="L116" s="52" t="s">
        <v>947</v>
      </c>
      <c r="M116" s="53"/>
    </row>
    <row r="117" spans="2:13" ht="13.5">
      <c r="B117" s="11" t="s">
        <v>4160</v>
      </c>
      <c r="C117" s="11" t="s">
        <v>1567</v>
      </c>
      <c r="D117" s="8" t="s">
        <v>2</v>
      </c>
      <c r="E117" s="13">
        <v>25944.243999999999</v>
      </c>
      <c r="F117" s="14" t="s">
        <v>1568</v>
      </c>
      <c r="G117" s="10" t="s">
        <v>1569</v>
      </c>
      <c r="H117" s="10" t="e">
        <v>#N/A</v>
      </c>
      <c r="I117" s="10" t="e">
        <v>#N/A</v>
      </c>
      <c r="J117" s="10" t="e">
        <v>#N/A</v>
      </c>
      <c r="K117" s="10" t="e">
        <v>#N/A</v>
      </c>
      <c r="L117" s="54" t="s">
        <v>947</v>
      </c>
      <c r="M117" s="45"/>
    </row>
    <row r="118" spans="2:13" ht="13.5">
      <c r="B118" s="36" t="s">
        <v>4160</v>
      </c>
      <c r="C118" s="36" t="s">
        <v>1572</v>
      </c>
      <c r="D118" s="37" t="s">
        <v>2</v>
      </c>
      <c r="E118" s="38">
        <v>25910.57</v>
      </c>
      <c r="F118" s="39" t="s">
        <v>1573</v>
      </c>
      <c r="G118" s="40" t="s">
        <v>1574</v>
      </c>
      <c r="H118" s="40" t="e">
        <v>#N/A</v>
      </c>
      <c r="I118" s="40" t="e">
        <v>#N/A</v>
      </c>
      <c r="J118" s="40" t="e">
        <v>#N/A</v>
      </c>
      <c r="K118" s="40" t="e">
        <v>#N/A</v>
      </c>
      <c r="L118" s="52" t="s">
        <v>947</v>
      </c>
      <c r="M118" s="53"/>
    </row>
    <row r="119" spans="2:13" ht="13.5">
      <c r="B119" s="11" t="s">
        <v>4160</v>
      </c>
      <c r="C119" s="11" t="s">
        <v>1575</v>
      </c>
      <c r="D119" s="8" t="s">
        <v>2</v>
      </c>
      <c r="E119" s="13">
        <v>25907.62</v>
      </c>
      <c r="F119" s="14" t="s">
        <v>1576</v>
      </c>
      <c r="G119" s="10" t="s">
        <v>1577</v>
      </c>
      <c r="H119" s="10" t="e">
        <v>#N/A</v>
      </c>
      <c r="I119" s="10" t="e">
        <v>#N/A</v>
      </c>
      <c r="J119" s="10" t="e">
        <v>#N/A</v>
      </c>
      <c r="K119" s="10" t="e">
        <v>#N/A</v>
      </c>
      <c r="L119" s="54" t="s">
        <v>947</v>
      </c>
      <c r="M119" s="45"/>
    </row>
    <row r="120" spans="2:13" ht="13.5">
      <c r="B120" s="36" t="s">
        <v>4160</v>
      </c>
      <c r="C120" s="36" t="s">
        <v>1578</v>
      </c>
      <c r="D120" s="37" t="s">
        <v>2</v>
      </c>
      <c r="E120" s="38">
        <v>25710.712</v>
      </c>
      <c r="F120" s="39" t="s">
        <v>1579</v>
      </c>
      <c r="G120" s="40" t="s">
        <v>1580</v>
      </c>
      <c r="H120" s="40" t="e">
        <v>#N/A</v>
      </c>
      <c r="I120" s="40" t="e">
        <v>#N/A</v>
      </c>
      <c r="J120" s="40" t="e">
        <v>#N/A</v>
      </c>
      <c r="K120" s="40" t="e">
        <v>#N/A</v>
      </c>
      <c r="L120" s="52" t="s">
        <v>947</v>
      </c>
      <c r="M120" s="53"/>
    </row>
    <row r="121" spans="2:13" ht="13.5">
      <c r="B121" s="11" t="s">
        <v>4160</v>
      </c>
      <c r="C121" s="11" t="s">
        <v>1581</v>
      </c>
      <c r="D121" s="8" t="s">
        <v>2</v>
      </c>
      <c r="E121" s="13">
        <v>25601.73</v>
      </c>
      <c r="F121" s="14" t="s">
        <v>1582</v>
      </c>
      <c r="G121" s="10" t="s">
        <v>1583</v>
      </c>
      <c r="H121" s="10" t="e">
        <v>#N/A</v>
      </c>
      <c r="I121" s="10" t="e">
        <v>#N/A</v>
      </c>
      <c r="J121" s="10" t="e">
        <v>#N/A</v>
      </c>
      <c r="K121" s="10" t="e">
        <v>#N/A</v>
      </c>
      <c r="L121" s="54" t="s">
        <v>947</v>
      </c>
      <c r="M121" s="45"/>
    </row>
    <row r="122" spans="2:13" ht="13.5">
      <c r="B122" s="36" t="s">
        <v>4160</v>
      </c>
      <c r="C122" s="36" t="s">
        <v>1587</v>
      </c>
      <c r="D122" s="37" t="s">
        <v>2</v>
      </c>
      <c r="E122" s="38">
        <v>25502.37</v>
      </c>
      <c r="F122" s="39" t="s">
        <v>1588</v>
      </c>
      <c r="G122" s="40" t="s">
        <v>1589</v>
      </c>
      <c r="H122" s="40" t="e">
        <v>#N/A</v>
      </c>
      <c r="I122" s="40" t="e">
        <v>#N/A</v>
      </c>
      <c r="J122" s="40" t="e">
        <v>#N/A</v>
      </c>
      <c r="K122" s="40" t="e">
        <v>#N/A</v>
      </c>
      <c r="L122" s="52" t="s">
        <v>947</v>
      </c>
      <c r="M122" s="53"/>
    </row>
    <row r="123" spans="2:13" ht="13.5">
      <c r="B123" s="11" t="s">
        <v>4160</v>
      </c>
      <c r="C123" s="11" t="s">
        <v>1590</v>
      </c>
      <c r="D123" s="8" t="s">
        <v>2</v>
      </c>
      <c r="E123" s="13">
        <v>25498.639999999999</v>
      </c>
      <c r="F123" s="14" t="s">
        <v>1591</v>
      </c>
      <c r="G123" s="10" t="s">
        <v>3</v>
      </c>
      <c r="H123" s="10" t="e">
        <v>#N/A</v>
      </c>
      <c r="I123" s="10" t="e">
        <v>#N/A</v>
      </c>
      <c r="J123" s="10" t="e">
        <v>#N/A</v>
      </c>
      <c r="K123" s="10" t="e">
        <v>#N/A</v>
      </c>
      <c r="L123" s="54" t="s">
        <v>947</v>
      </c>
      <c r="M123" s="45"/>
    </row>
    <row r="124" spans="2:13" ht="13.5">
      <c r="B124" s="36" t="s">
        <v>4160</v>
      </c>
      <c r="C124" s="36" t="s">
        <v>1592</v>
      </c>
      <c r="D124" s="37" t="s">
        <v>2</v>
      </c>
      <c r="E124" s="38">
        <v>25349.366000000002</v>
      </c>
      <c r="F124" s="39" t="s">
        <v>1593</v>
      </c>
      <c r="G124" s="40" t="s">
        <v>1594</v>
      </c>
      <c r="H124" s="40" t="e">
        <v>#N/A</v>
      </c>
      <c r="I124" s="40" t="e">
        <v>#N/A</v>
      </c>
      <c r="J124" s="40" t="e">
        <v>#N/A</v>
      </c>
      <c r="K124" s="40" t="e">
        <v>#N/A</v>
      </c>
      <c r="L124" s="52" t="s">
        <v>947</v>
      </c>
      <c r="M124" s="53"/>
    </row>
    <row r="125" spans="2:13" ht="13.5">
      <c r="B125" s="11" t="s">
        <v>4160</v>
      </c>
      <c r="C125" s="11" t="s">
        <v>1595</v>
      </c>
      <c r="D125" s="8" t="s">
        <v>2</v>
      </c>
      <c r="E125" s="13">
        <v>25318.262000000002</v>
      </c>
      <c r="F125" s="14" t="s">
        <v>1596</v>
      </c>
      <c r="G125" s="10" t="s">
        <v>3</v>
      </c>
      <c r="H125" s="10" t="e">
        <v>#N/A</v>
      </c>
      <c r="I125" s="10" t="e">
        <v>#N/A</v>
      </c>
      <c r="J125" s="10" t="e">
        <v>#N/A</v>
      </c>
      <c r="K125" s="10" t="e">
        <v>#N/A</v>
      </c>
      <c r="L125" s="54" t="s">
        <v>947</v>
      </c>
      <c r="M125" s="45"/>
    </row>
    <row r="126" spans="2:13" ht="13.5">
      <c r="B126" s="36" t="s">
        <v>4160</v>
      </c>
      <c r="C126" s="36" t="s">
        <v>1597</v>
      </c>
      <c r="D126" s="37" t="s">
        <v>2</v>
      </c>
      <c r="E126" s="38">
        <v>25266.554000000004</v>
      </c>
      <c r="F126" s="39" t="s">
        <v>1598</v>
      </c>
      <c r="G126" s="40" t="s">
        <v>1599</v>
      </c>
      <c r="H126" s="40" t="e">
        <v>#N/A</v>
      </c>
      <c r="I126" s="40" t="e">
        <v>#N/A</v>
      </c>
      <c r="J126" s="40" t="e">
        <v>#N/A</v>
      </c>
      <c r="K126" s="40" t="e">
        <v>#N/A</v>
      </c>
      <c r="L126" s="52" t="s">
        <v>947</v>
      </c>
      <c r="M126" s="53"/>
    </row>
    <row r="127" spans="2:13" ht="13.5">
      <c r="B127" s="11" t="s">
        <v>4160</v>
      </c>
      <c r="C127" s="11" t="s">
        <v>1600</v>
      </c>
      <c r="D127" s="8" t="s">
        <v>2</v>
      </c>
      <c r="E127" s="13">
        <v>25262.409999999996</v>
      </c>
      <c r="F127" s="14" t="s">
        <v>1601</v>
      </c>
      <c r="G127" s="10" t="s">
        <v>1602</v>
      </c>
      <c r="H127" s="10" t="e">
        <v>#N/A</v>
      </c>
      <c r="I127" s="10" t="e">
        <v>#N/A</v>
      </c>
      <c r="J127" s="10" t="e">
        <v>#N/A</v>
      </c>
      <c r="K127" s="10" t="e">
        <v>#N/A</v>
      </c>
      <c r="L127" s="54" t="s">
        <v>947</v>
      </c>
      <c r="M127" s="45"/>
    </row>
    <row r="128" spans="2:13" ht="13.5">
      <c r="B128" s="36" t="s">
        <v>4160</v>
      </c>
      <c r="C128" s="36" t="s">
        <v>1607</v>
      </c>
      <c r="D128" s="37" t="s">
        <v>2</v>
      </c>
      <c r="E128" s="38">
        <v>25185.960000000006</v>
      </c>
      <c r="F128" s="39" t="s">
        <v>1606</v>
      </c>
      <c r="G128" s="40" t="s">
        <v>1608</v>
      </c>
      <c r="H128" s="40" t="s">
        <v>5304</v>
      </c>
      <c r="I128" s="40" t="s">
        <v>3841</v>
      </c>
      <c r="J128" s="40" t="s">
        <v>3578</v>
      </c>
      <c r="K128" s="40" t="s">
        <v>4787</v>
      </c>
      <c r="L128" s="52" t="s">
        <v>114</v>
      </c>
      <c r="M128" s="53" t="s">
        <v>1606</v>
      </c>
    </row>
    <row r="129" spans="2:13" ht="13.5">
      <c r="B129" s="36" t="s">
        <v>4160</v>
      </c>
      <c r="C129" s="36" t="s">
        <v>1617</v>
      </c>
      <c r="D129" s="37" t="s">
        <v>2</v>
      </c>
      <c r="E129" s="38">
        <v>24802.52</v>
      </c>
      <c r="F129" s="39" t="s">
        <v>1618</v>
      </c>
      <c r="G129" s="40" t="s">
        <v>1619</v>
      </c>
      <c r="H129" s="40" t="e">
        <v>#N/A</v>
      </c>
      <c r="I129" s="40" t="e">
        <v>#N/A</v>
      </c>
      <c r="J129" s="40" t="e">
        <v>#N/A</v>
      </c>
      <c r="K129" s="40" t="e">
        <v>#N/A</v>
      </c>
      <c r="L129" s="52" t="s">
        <v>947</v>
      </c>
      <c r="M129" s="53"/>
    </row>
    <row r="130" spans="2:13" ht="13.5">
      <c r="B130" s="11" t="s">
        <v>4160</v>
      </c>
      <c r="C130" s="11" t="s">
        <v>1623</v>
      </c>
      <c r="D130" s="8" t="s">
        <v>2</v>
      </c>
      <c r="E130" s="13">
        <v>24629.9</v>
      </c>
      <c r="F130" s="14" t="s">
        <v>1624</v>
      </c>
      <c r="G130" s="10" t="s">
        <v>1625</v>
      </c>
      <c r="H130" s="10" t="e">
        <v>#N/A</v>
      </c>
      <c r="I130" s="10" t="e">
        <v>#N/A</v>
      </c>
      <c r="J130" s="10" t="e">
        <v>#N/A</v>
      </c>
      <c r="K130" s="10" t="e">
        <v>#N/A</v>
      </c>
      <c r="L130" s="54" t="s">
        <v>947</v>
      </c>
      <c r="M130" s="45"/>
    </row>
    <row r="131" spans="2:13" ht="13.5">
      <c r="B131" s="36" t="s">
        <v>4160</v>
      </c>
      <c r="C131" s="36" t="s">
        <v>1626</v>
      </c>
      <c r="D131" s="37" t="s">
        <v>2</v>
      </c>
      <c r="E131" s="38">
        <v>24545.03</v>
      </c>
      <c r="F131" s="39" t="s">
        <v>1627</v>
      </c>
      <c r="G131" s="40" t="s">
        <v>1628</v>
      </c>
      <c r="H131" s="40" t="e">
        <v>#N/A</v>
      </c>
      <c r="I131" s="40" t="e">
        <v>#N/A</v>
      </c>
      <c r="J131" s="40" t="e">
        <v>#N/A</v>
      </c>
      <c r="K131" s="40" t="e">
        <v>#N/A</v>
      </c>
      <c r="L131" s="52" t="s">
        <v>947</v>
      </c>
      <c r="M131" s="53"/>
    </row>
    <row r="132" spans="2:13" ht="13.5">
      <c r="B132" s="11" t="s">
        <v>4160</v>
      </c>
      <c r="C132" s="11" t="s">
        <v>1633</v>
      </c>
      <c r="D132" s="8" t="s">
        <v>2</v>
      </c>
      <c r="E132" s="13">
        <v>24461.03</v>
      </c>
      <c r="F132" s="14" t="s">
        <v>1634</v>
      </c>
      <c r="G132" s="10" t="s">
        <v>1635</v>
      </c>
      <c r="H132" s="10" t="e">
        <v>#N/A</v>
      </c>
      <c r="I132" s="10" t="e">
        <v>#N/A</v>
      </c>
      <c r="J132" s="10" t="e">
        <v>#N/A</v>
      </c>
      <c r="K132" s="10" t="e">
        <v>#N/A</v>
      </c>
      <c r="L132" s="54" t="s">
        <v>947</v>
      </c>
      <c r="M132" s="45"/>
    </row>
    <row r="133" spans="2:13" ht="13.5">
      <c r="B133" s="36" t="s">
        <v>4160</v>
      </c>
      <c r="C133" s="36" t="s">
        <v>1636</v>
      </c>
      <c r="D133" s="37" t="s">
        <v>2</v>
      </c>
      <c r="E133" s="38">
        <v>24413.82</v>
      </c>
      <c r="F133" s="39" t="s">
        <v>1637</v>
      </c>
      <c r="G133" s="40" t="s">
        <v>1638</v>
      </c>
      <c r="H133" s="40" t="e">
        <v>#N/A</v>
      </c>
      <c r="I133" s="40" t="e">
        <v>#N/A</v>
      </c>
      <c r="J133" s="40" t="e">
        <v>#N/A</v>
      </c>
      <c r="K133" s="40" t="e">
        <v>#N/A</v>
      </c>
      <c r="L133" s="52" t="s">
        <v>947</v>
      </c>
      <c r="M133" s="53"/>
    </row>
    <row r="134" spans="2:13" ht="13.5">
      <c r="B134" s="11" t="s">
        <v>4160</v>
      </c>
      <c r="C134" s="11" t="s">
        <v>1639</v>
      </c>
      <c r="D134" s="8" t="s">
        <v>2</v>
      </c>
      <c r="E134" s="13">
        <v>24327.309600000001</v>
      </c>
      <c r="F134" s="14" t="s">
        <v>1640</v>
      </c>
      <c r="G134" s="10" t="s">
        <v>1641</v>
      </c>
      <c r="H134" s="10" t="e">
        <v>#N/A</v>
      </c>
      <c r="I134" s="10" t="e">
        <v>#N/A</v>
      </c>
      <c r="J134" s="10" t="e">
        <v>#N/A</v>
      </c>
      <c r="K134" s="10" t="e">
        <v>#N/A</v>
      </c>
      <c r="L134" s="54" t="s">
        <v>947</v>
      </c>
      <c r="M134" s="45"/>
    </row>
    <row r="135" spans="2:13" ht="13.5">
      <c r="B135" s="36" t="s">
        <v>4160</v>
      </c>
      <c r="C135" s="36" t="s">
        <v>1642</v>
      </c>
      <c r="D135" s="37" t="s">
        <v>2</v>
      </c>
      <c r="E135" s="38">
        <v>24211.693599999999</v>
      </c>
      <c r="F135" s="39" t="s">
        <v>1643</v>
      </c>
      <c r="G135" s="40" t="s">
        <v>1644</v>
      </c>
      <c r="H135" s="40" t="e">
        <v>#N/A</v>
      </c>
      <c r="I135" s="40" t="e">
        <v>#N/A</v>
      </c>
      <c r="J135" s="40" t="e">
        <v>#N/A</v>
      </c>
      <c r="K135" s="40" t="e">
        <v>#N/A</v>
      </c>
      <c r="L135" s="52" t="s">
        <v>947</v>
      </c>
      <c r="M135" s="53"/>
    </row>
    <row r="136" spans="2:13" ht="13.5">
      <c r="B136" s="11" t="s">
        <v>4160</v>
      </c>
      <c r="C136" s="11" t="s">
        <v>1645</v>
      </c>
      <c r="D136" s="8" t="s">
        <v>2</v>
      </c>
      <c r="E136" s="13">
        <v>24149.968000000001</v>
      </c>
      <c r="F136" s="14" t="s">
        <v>1646</v>
      </c>
      <c r="G136" s="10" t="s">
        <v>1647</v>
      </c>
      <c r="H136" s="10" t="e">
        <v>#N/A</v>
      </c>
      <c r="I136" s="10" t="e">
        <v>#N/A</v>
      </c>
      <c r="J136" s="10" t="e">
        <v>#N/A</v>
      </c>
      <c r="K136" s="10" t="e">
        <v>#N/A</v>
      </c>
      <c r="L136" s="54" t="s">
        <v>947</v>
      </c>
      <c r="M136" s="45"/>
    </row>
    <row r="137" spans="2:13" ht="13.5">
      <c r="B137" s="36" t="s">
        <v>4160</v>
      </c>
      <c r="C137" s="36" t="s">
        <v>1653</v>
      </c>
      <c r="D137" s="37" t="s">
        <v>2</v>
      </c>
      <c r="E137" s="38">
        <v>23847.360000000001</v>
      </c>
      <c r="F137" s="39" t="s">
        <v>1654</v>
      </c>
      <c r="G137" s="40" t="s">
        <v>1655</v>
      </c>
      <c r="H137" s="40" t="e">
        <v>#N/A</v>
      </c>
      <c r="I137" s="40" t="e">
        <v>#N/A</v>
      </c>
      <c r="J137" s="40" t="e">
        <v>#N/A</v>
      </c>
      <c r="K137" s="40" t="e">
        <v>#N/A</v>
      </c>
      <c r="L137" s="52" t="s">
        <v>947</v>
      </c>
      <c r="M137" s="53"/>
    </row>
    <row r="138" spans="2:13" ht="13.5">
      <c r="B138" s="11" t="s">
        <v>4160</v>
      </c>
      <c r="C138" s="11" t="s">
        <v>1661</v>
      </c>
      <c r="D138" s="8" t="s">
        <v>2</v>
      </c>
      <c r="E138" s="13">
        <v>23754.875520000001</v>
      </c>
      <c r="F138" s="14" t="s">
        <v>1662</v>
      </c>
      <c r="G138" s="10" t="s">
        <v>1663</v>
      </c>
      <c r="H138" s="10" t="e">
        <v>#N/A</v>
      </c>
      <c r="I138" s="10" t="e">
        <v>#N/A</v>
      </c>
      <c r="J138" s="10" t="e">
        <v>#N/A</v>
      </c>
      <c r="K138" s="10" t="e">
        <v>#N/A</v>
      </c>
      <c r="L138" s="54" t="s">
        <v>947</v>
      </c>
      <c r="M138" s="45"/>
    </row>
    <row r="139" spans="2:13" ht="13.5">
      <c r="B139" s="36" t="s">
        <v>4160</v>
      </c>
      <c r="C139" s="36" t="s">
        <v>1664</v>
      </c>
      <c r="D139" s="37" t="s">
        <v>2</v>
      </c>
      <c r="E139" s="38">
        <v>23708.898000000001</v>
      </c>
      <c r="F139" s="39" t="s">
        <v>1665</v>
      </c>
      <c r="G139" s="40" t="s">
        <v>1666</v>
      </c>
      <c r="H139" s="40" t="e">
        <v>#N/A</v>
      </c>
      <c r="I139" s="40" t="e">
        <v>#N/A</v>
      </c>
      <c r="J139" s="40" t="e">
        <v>#N/A</v>
      </c>
      <c r="K139" s="40" t="e">
        <v>#N/A</v>
      </c>
      <c r="L139" s="52" t="s">
        <v>947</v>
      </c>
      <c r="M139" s="53"/>
    </row>
    <row r="140" spans="2:13" ht="13.5">
      <c r="B140" s="11" t="s">
        <v>4160</v>
      </c>
      <c r="C140" s="11" t="s">
        <v>1667</v>
      </c>
      <c r="D140" s="8" t="s">
        <v>2</v>
      </c>
      <c r="E140" s="13">
        <v>23632.191599999998</v>
      </c>
      <c r="F140" s="14" t="s">
        <v>1668</v>
      </c>
      <c r="G140" s="10" t="s">
        <v>1669</v>
      </c>
      <c r="H140" s="10" t="e">
        <v>#N/A</v>
      </c>
      <c r="I140" s="10" t="e">
        <v>#N/A</v>
      </c>
      <c r="J140" s="10" t="e">
        <v>#N/A</v>
      </c>
      <c r="K140" s="10" t="e">
        <v>#N/A</v>
      </c>
      <c r="L140" s="54" t="s">
        <v>947</v>
      </c>
      <c r="M140" s="45"/>
    </row>
    <row r="141" spans="2:13" ht="13.5">
      <c r="B141" s="36" t="s">
        <v>4160</v>
      </c>
      <c r="C141" s="36" t="s">
        <v>1670</v>
      </c>
      <c r="D141" s="37" t="s">
        <v>2</v>
      </c>
      <c r="E141" s="38">
        <v>23555.95</v>
      </c>
      <c r="F141" s="39" t="s">
        <v>1671</v>
      </c>
      <c r="G141" s="40" t="s">
        <v>1672</v>
      </c>
      <c r="H141" s="40" t="e">
        <v>#N/A</v>
      </c>
      <c r="I141" s="40" t="e">
        <v>#N/A</v>
      </c>
      <c r="J141" s="40" t="e">
        <v>#N/A</v>
      </c>
      <c r="K141" s="40" t="e">
        <v>#N/A</v>
      </c>
      <c r="L141" s="52" t="s">
        <v>947</v>
      </c>
      <c r="M141" s="53"/>
    </row>
    <row r="142" spans="2:13" ht="13.5">
      <c r="B142" s="11" t="s">
        <v>4160</v>
      </c>
      <c r="C142" s="11" t="s">
        <v>1673</v>
      </c>
      <c r="D142" s="8" t="s">
        <v>2</v>
      </c>
      <c r="E142" s="13">
        <v>23484.306</v>
      </c>
      <c r="F142" s="14" t="s">
        <v>1674</v>
      </c>
      <c r="G142" s="10" t="s">
        <v>1675</v>
      </c>
      <c r="H142" s="10" t="e">
        <v>#N/A</v>
      </c>
      <c r="I142" s="10" t="e">
        <v>#N/A</v>
      </c>
      <c r="J142" s="10" t="e">
        <v>#N/A</v>
      </c>
      <c r="K142" s="10" t="e">
        <v>#N/A</v>
      </c>
      <c r="L142" s="54" t="s">
        <v>947</v>
      </c>
      <c r="M142" s="45"/>
    </row>
    <row r="143" spans="2:13" ht="13.5">
      <c r="B143" s="36" t="s">
        <v>4160</v>
      </c>
      <c r="C143" s="36" t="s">
        <v>1678</v>
      </c>
      <c r="D143" s="37" t="s">
        <v>2</v>
      </c>
      <c r="E143" s="38">
        <v>23211.95</v>
      </c>
      <c r="F143" s="39" t="s">
        <v>1679</v>
      </c>
      <c r="G143" s="40" t="s">
        <v>1680</v>
      </c>
      <c r="H143" s="40" t="e">
        <v>#N/A</v>
      </c>
      <c r="I143" s="40" t="e">
        <v>#N/A</v>
      </c>
      <c r="J143" s="40" t="e">
        <v>#N/A</v>
      </c>
      <c r="K143" s="40" t="e">
        <v>#N/A</v>
      </c>
      <c r="L143" s="52" t="s">
        <v>947</v>
      </c>
      <c r="M143" s="53"/>
    </row>
    <row r="144" spans="2:13" ht="13.5">
      <c r="B144" s="11" t="s">
        <v>4160</v>
      </c>
      <c r="C144" s="11" t="s">
        <v>1681</v>
      </c>
      <c r="D144" s="8" t="s">
        <v>2</v>
      </c>
      <c r="E144" s="13">
        <v>23148.495519999997</v>
      </c>
      <c r="F144" s="14" t="s">
        <v>1682</v>
      </c>
      <c r="G144" s="10" t="s">
        <v>1683</v>
      </c>
      <c r="H144" s="10" t="e">
        <v>#N/A</v>
      </c>
      <c r="I144" s="10" t="e">
        <v>#N/A</v>
      </c>
      <c r="J144" s="10" t="e">
        <v>#N/A</v>
      </c>
      <c r="K144" s="10" t="e">
        <v>#N/A</v>
      </c>
      <c r="L144" s="54" t="s">
        <v>947</v>
      </c>
      <c r="M144" s="45"/>
    </row>
    <row r="145" spans="2:13" ht="13.5">
      <c r="B145" s="36" t="s">
        <v>4160</v>
      </c>
      <c r="C145" s="36" t="s">
        <v>1684</v>
      </c>
      <c r="D145" s="37" t="s">
        <v>2</v>
      </c>
      <c r="E145" s="38">
        <v>23131.548000000003</v>
      </c>
      <c r="F145" s="39" t="s">
        <v>1685</v>
      </c>
      <c r="G145" s="40" t="s">
        <v>1686</v>
      </c>
      <c r="H145" s="40" t="e">
        <v>#N/A</v>
      </c>
      <c r="I145" s="40" t="e">
        <v>#N/A</v>
      </c>
      <c r="J145" s="40" t="e">
        <v>#N/A</v>
      </c>
      <c r="K145" s="40" t="e">
        <v>#N/A</v>
      </c>
      <c r="L145" s="52" t="s">
        <v>947</v>
      </c>
      <c r="M145" s="53"/>
    </row>
    <row r="146" spans="2:13" ht="13.5">
      <c r="B146" s="11" t="s">
        <v>4160</v>
      </c>
      <c r="C146" s="11" t="s">
        <v>1687</v>
      </c>
      <c r="D146" s="8" t="s">
        <v>2</v>
      </c>
      <c r="E146" s="13">
        <v>23110.018000000004</v>
      </c>
      <c r="F146" s="14" t="s">
        <v>1688</v>
      </c>
      <c r="G146" s="10" t="s">
        <v>1689</v>
      </c>
      <c r="H146" s="10" t="e">
        <v>#N/A</v>
      </c>
      <c r="I146" s="10" t="e">
        <v>#N/A</v>
      </c>
      <c r="J146" s="10" t="e">
        <v>#N/A</v>
      </c>
      <c r="K146" s="10" t="e">
        <v>#N/A</v>
      </c>
      <c r="L146" s="54" t="s">
        <v>947</v>
      </c>
      <c r="M146" s="45"/>
    </row>
    <row r="147" spans="2:13" ht="13.5">
      <c r="B147" s="36" t="s">
        <v>4160</v>
      </c>
      <c r="C147" s="36" t="s">
        <v>1690</v>
      </c>
      <c r="D147" s="37" t="s">
        <v>2</v>
      </c>
      <c r="E147" s="38">
        <v>23046.100000000002</v>
      </c>
      <c r="F147" s="39" t="s">
        <v>1691</v>
      </c>
      <c r="G147" s="40" t="s">
        <v>1692</v>
      </c>
      <c r="H147" s="40" t="e">
        <v>#N/A</v>
      </c>
      <c r="I147" s="40" t="e">
        <v>#N/A</v>
      </c>
      <c r="J147" s="40" t="e">
        <v>#N/A</v>
      </c>
      <c r="K147" s="40" t="e">
        <v>#N/A</v>
      </c>
      <c r="L147" s="52" t="s">
        <v>947</v>
      </c>
      <c r="M147" s="53"/>
    </row>
    <row r="148" spans="2:13" ht="13.5">
      <c r="B148" s="11" t="s">
        <v>4160</v>
      </c>
      <c r="C148" s="11" t="s">
        <v>1696</v>
      </c>
      <c r="D148" s="8" t="s">
        <v>2</v>
      </c>
      <c r="E148" s="13">
        <v>23005.010000000002</v>
      </c>
      <c r="F148" s="14" t="s">
        <v>1697</v>
      </c>
      <c r="G148" s="10" t="s">
        <v>1698</v>
      </c>
      <c r="H148" s="10" t="e">
        <v>#N/A</v>
      </c>
      <c r="I148" s="10" t="e">
        <v>#N/A</v>
      </c>
      <c r="J148" s="10" t="e">
        <v>#N/A</v>
      </c>
      <c r="K148" s="10" t="e">
        <v>#N/A</v>
      </c>
      <c r="L148" s="54" t="s">
        <v>947</v>
      </c>
      <c r="M148" s="45"/>
    </row>
    <row r="149" spans="2:13" ht="13.5">
      <c r="B149" s="36" t="s">
        <v>4160</v>
      </c>
      <c r="C149" s="36" t="s">
        <v>1699</v>
      </c>
      <c r="D149" s="37" t="s">
        <v>2</v>
      </c>
      <c r="E149" s="38">
        <v>22975.46</v>
      </c>
      <c r="F149" s="39" t="s">
        <v>1700</v>
      </c>
      <c r="G149" s="40" t="s">
        <v>1701</v>
      </c>
      <c r="H149" s="40" t="e">
        <v>#N/A</v>
      </c>
      <c r="I149" s="40" t="e">
        <v>#N/A</v>
      </c>
      <c r="J149" s="40" t="e">
        <v>#N/A</v>
      </c>
      <c r="K149" s="40" t="e">
        <v>#N/A</v>
      </c>
      <c r="L149" s="52" t="s">
        <v>947</v>
      </c>
      <c r="M149" s="53"/>
    </row>
    <row r="150" spans="2:13" ht="13.5">
      <c r="B150" s="11" t="s">
        <v>4160</v>
      </c>
      <c r="C150" s="11" t="s">
        <v>1702</v>
      </c>
      <c r="D150" s="8" t="s">
        <v>2</v>
      </c>
      <c r="E150" s="13">
        <v>22930.7448</v>
      </c>
      <c r="F150" s="14" t="s">
        <v>1703</v>
      </c>
      <c r="G150" s="10" t="s">
        <v>1704</v>
      </c>
      <c r="H150" s="10" t="e">
        <v>#N/A</v>
      </c>
      <c r="I150" s="10" t="e">
        <v>#N/A</v>
      </c>
      <c r="J150" s="10" t="e">
        <v>#N/A</v>
      </c>
      <c r="K150" s="10" t="e">
        <v>#N/A</v>
      </c>
      <c r="L150" s="54" t="s">
        <v>947</v>
      </c>
      <c r="M150" s="45"/>
    </row>
    <row r="151" spans="2:13" ht="13.5">
      <c r="B151" s="36" t="s">
        <v>4160</v>
      </c>
      <c r="C151" s="36" t="s">
        <v>1707</v>
      </c>
      <c r="D151" s="37" t="s">
        <v>2</v>
      </c>
      <c r="E151" s="38">
        <v>22708.97</v>
      </c>
      <c r="F151" s="39" t="s">
        <v>1708</v>
      </c>
      <c r="G151" s="40" t="s">
        <v>1709</v>
      </c>
      <c r="H151" s="40" t="e">
        <v>#N/A</v>
      </c>
      <c r="I151" s="40" t="e">
        <v>#N/A</v>
      </c>
      <c r="J151" s="40" t="e">
        <v>#N/A</v>
      </c>
      <c r="K151" s="40" t="e">
        <v>#N/A</v>
      </c>
      <c r="L151" s="52" t="s">
        <v>947</v>
      </c>
      <c r="M151" s="53"/>
    </row>
    <row r="152" spans="2:13" ht="13.5">
      <c r="B152" s="11" t="s">
        <v>4160</v>
      </c>
      <c r="C152" s="11" t="s">
        <v>1711</v>
      </c>
      <c r="D152" s="8" t="s">
        <v>2</v>
      </c>
      <c r="E152" s="13">
        <v>22614.759999999995</v>
      </c>
      <c r="F152" s="14" t="s">
        <v>1710</v>
      </c>
      <c r="G152" s="10" t="s">
        <v>1712</v>
      </c>
      <c r="H152" s="10" t="s">
        <v>5311</v>
      </c>
      <c r="I152" s="10" t="s">
        <v>3543</v>
      </c>
      <c r="J152" s="10" t="s">
        <v>3544</v>
      </c>
      <c r="K152" s="10" t="s">
        <v>4788</v>
      </c>
      <c r="L152" s="54" t="s">
        <v>114</v>
      </c>
      <c r="M152" s="45" t="s">
        <v>1710</v>
      </c>
    </row>
    <row r="153" spans="2:13" ht="13.5">
      <c r="B153" s="36" t="s">
        <v>4160</v>
      </c>
      <c r="C153" s="36" t="s">
        <v>1714</v>
      </c>
      <c r="D153" s="37" t="s">
        <v>2</v>
      </c>
      <c r="E153" s="38">
        <v>22607.75</v>
      </c>
      <c r="F153" s="39" t="s">
        <v>1713</v>
      </c>
      <c r="G153" s="40" t="s">
        <v>1715</v>
      </c>
      <c r="H153" s="40" t="s">
        <v>5312</v>
      </c>
      <c r="I153" s="40" t="s">
        <v>3543</v>
      </c>
      <c r="J153" s="40" t="s">
        <v>3544</v>
      </c>
      <c r="K153" s="40" t="s">
        <v>4302</v>
      </c>
      <c r="L153" s="52" t="s">
        <v>504</v>
      </c>
      <c r="M153" s="53" t="s">
        <v>1713</v>
      </c>
    </row>
    <row r="154" spans="2:13" ht="13.5">
      <c r="B154" s="11" t="s">
        <v>4160</v>
      </c>
      <c r="C154" s="11" t="s">
        <v>1716</v>
      </c>
      <c r="D154" s="8" t="s">
        <v>2</v>
      </c>
      <c r="E154" s="13">
        <v>22379.42136</v>
      </c>
      <c r="F154" s="14" t="s">
        <v>1717</v>
      </c>
      <c r="G154" s="10" t="s">
        <v>1718</v>
      </c>
      <c r="H154" s="10" t="e">
        <v>#N/A</v>
      </c>
      <c r="I154" s="10" t="e">
        <v>#N/A</v>
      </c>
      <c r="J154" s="10" t="e">
        <v>#N/A</v>
      </c>
      <c r="K154" s="10" t="e">
        <v>#N/A</v>
      </c>
      <c r="L154" s="54" t="s">
        <v>947</v>
      </c>
      <c r="M154" s="45"/>
    </row>
    <row r="155" spans="2:13" ht="13.5">
      <c r="B155" s="36" t="s">
        <v>4160</v>
      </c>
      <c r="C155" s="36" t="s">
        <v>1719</v>
      </c>
      <c r="D155" s="37" t="s">
        <v>2</v>
      </c>
      <c r="E155" s="38">
        <v>22187.210000000003</v>
      </c>
      <c r="F155" s="39" t="s">
        <v>1720</v>
      </c>
      <c r="G155" s="40" t="s">
        <v>1721</v>
      </c>
      <c r="H155" s="40" t="e">
        <v>#N/A</v>
      </c>
      <c r="I155" s="40" t="e">
        <v>#N/A</v>
      </c>
      <c r="J155" s="40" t="e">
        <v>#N/A</v>
      </c>
      <c r="K155" s="40" t="e">
        <v>#N/A</v>
      </c>
      <c r="L155" s="52" t="s">
        <v>947</v>
      </c>
      <c r="M155" s="53"/>
    </row>
    <row r="156" spans="2:13" ht="13.5">
      <c r="B156" s="11" t="s">
        <v>4160</v>
      </c>
      <c r="C156" s="11" t="s">
        <v>1722</v>
      </c>
      <c r="D156" s="8" t="s">
        <v>2</v>
      </c>
      <c r="E156" s="13">
        <v>22139.392</v>
      </c>
      <c r="F156" s="14" t="s">
        <v>1723</v>
      </c>
      <c r="G156" s="10" t="s">
        <v>1724</v>
      </c>
      <c r="H156" s="10" t="e">
        <v>#N/A</v>
      </c>
      <c r="I156" s="10" t="e">
        <v>#N/A</v>
      </c>
      <c r="J156" s="10" t="e">
        <v>#N/A</v>
      </c>
      <c r="K156" s="10" t="e">
        <v>#N/A</v>
      </c>
      <c r="L156" s="54" t="s">
        <v>947</v>
      </c>
      <c r="M156" s="45"/>
    </row>
    <row r="157" spans="2:13" ht="13.5">
      <c r="B157" s="36" t="s">
        <v>4160</v>
      </c>
      <c r="C157" s="36" t="s">
        <v>1725</v>
      </c>
      <c r="D157" s="37" t="s">
        <v>2</v>
      </c>
      <c r="E157" s="38">
        <v>22104.6764</v>
      </c>
      <c r="F157" s="39" t="s">
        <v>1726</v>
      </c>
      <c r="G157" s="40" t="s">
        <v>1727</v>
      </c>
      <c r="H157" s="40" t="e">
        <v>#N/A</v>
      </c>
      <c r="I157" s="40" t="e">
        <v>#N/A</v>
      </c>
      <c r="J157" s="40" t="e">
        <v>#N/A</v>
      </c>
      <c r="K157" s="40" t="e">
        <v>#N/A</v>
      </c>
      <c r="L157" s="52" t="s">
        <v>947</v>
      </c>
      <c r="M157" s="53"/>
    </row>
    <row r="158" spans="2:13" ht="13.5">
      <c r="B158" s="11" t="s">
        <v>4160</v>
      </c>
      <c r="C158" s="11" t="s">
        <v>1728</v>
      </c>
      <c r="D158" s="8" t="s">
        <v>2</v>
      </c>
      <c r="E158" s="13">
        <v>21836.365519999999</v>
      </c>
      <c r="F158" s="14" t="s">
        <v>1729</v>
      </c>
      <c r="G158" s="10" t="s">
        <v>1730</v>
      </c>
      <c r="H158" s="10" t="e">
        <v>#N/A</v>
      </c>
      <c r="I158" s="10" t="e">
        <v>#N/A</v>
      </c>
      <c r="J158" s="10" t="e">
        <v>#N/A</v>
      </c>
      <c r="K158" s="10" t="e">
        <v>#N/A</v>
      </c>
      <c r="L158" s="54" t="s">
        <v>947</v>
      </c>
      <c r="M158" s="45"/>
    </row>
    <row r="159" spans="2:13" ht="13.5">
      <c r="B159" s="36" t="s">
        <v>4160</v>
      </c>
      <c r="C159" s="36" t="s">
        <v>1731</v>
      </c>
      <c r="D159" s="37" t="s">
        <v>2</v>
      </c>
      <c r="E159" s="38">
        <v>21803.7</v>
      </c>
      <c r="F159" s="39" t="s">
        <v>1732</v>
      </c>
      <c r="G159" s="40" t="s">
        <v>3</v>
      </c>
      <c r="H159" s="40" t="e">
        <v>#N/A</v>
      </c>
      <c r="I159" s="40" t="e">
        <v>#N/A</v>
      </c>
      <c r="J159" s="40" t="e">
        <v>#N/A</v>
      </c>
      <c r="K159" s="40" t="e">
        <v>#N/A</v>
      </c>
      <c r="L159" s="52" t="s">
        <v>947</v>
      </c>
      <c r="M159" s="53"/>
    </row>
    <row r="160" spans="2:13" ht="13.5">
      <c r="B160" s="11" t="s">
        <v>4160</v>
      </c>
      <c r="C160" s="11" t="s">
        <v>1733</v>
      </c>
      <c r="D160" s="8" t="s">
        <v>2</v>
      </c>
      <c r="E160" s="13">
        <v>21759.559999999998</v>
      </c>
      <c r="F160" s="14" t="s">
        <v>1734</v>
      </c>
      <c r="G160" s="10" t="s">
        <v>1735</v>
      </c>
      <c r="H160" s="10" t="e">
        <v>#N/A</v>
      </c>
      <c r="I160" s="10" t="e">
        <v>#N/A</v>
      </c>
      <c r="J160" s="10" t="e">
        <v>#N/A</v>
      </c>
      <c r="K160" s="10" t="e">
        <v>#N/A</v>
      </c>
      <c r="L160" s="54" t="s">
        <v>947</v>
      </c>
      <c r="M160" s="45"/>
    </row>
    <row r="161" spans="2:13" ht="13.5">
      <c r="B161" s="36" t="s">
        <v>4160</v>
      </c>
      <c r="C161" s="36" t="s">
        <v>1736</v>
      </c>
      <c r="D161" s="37" t="s">
        <v>2</v>
      </c>
      <c r="E161" s="38">
        <v>21661</v>
      </c>
      <c r="F161" s="39" t="s">
        <v>1737</v>
      </c>
      <c r="G161" s="40" t="s">
        <v>1738</v>
      </c>
      <c r="H161" s="40" t="e">
        <v>#N/A</v>
      </c>
      <c r="I161" s="40" t="e">
        <v>#N/A</v>
      </c>
      <c r="J161" s="40" t="e">
        <v>#N/A</v>
      </c>
      <c r="K161" s="40" t="e">
        <v>#N/A</v>
      </c>
      <c r="L161" s="52" t="s">
        <v>947</v>
      </c>
      <c r="M161" s="53"/>
    </row>
    <row r="162" spans="2:13" ht="13.5">
      <c r="B162" s="11" t="s">
        <v>4160</v>
      </c>
      <c r="C162" s="11" t="s">
        <v>1739</v>
      </c>
      <c r="D162" s="8" t="s">
        <v>2</v>
      </c>
      <c r="E162" s="13">
        <v>21639.66848</v>
      </c>
      <c r="F162" s="14" t="s">
        <v>1740</v>
      </c>
      <c r="G162" s="10" t="s">
        <v>1741</v>
      </c>
      <c r="H162" s="10" t="e">
        <v>#N/A</v>
      </c>
      <c r="I162" s="10" t="e">
        <v>#N/A</v>
      </c>
      <c r="J162" s="10" t="e">
        <v>#N/A</v>
      </c>
      <c r="K162" s="10" t="e">
        <v>#N/A</v>
      </c>
      <c r="L162" s="54" t="s">
        <v>947</v>
      </c>
      <c r="M162" s="45"/>
    </row>
    <row r="163" spans="2:13" ht="13.5">
      <c r="B163" s="36" t="s">
        <v>4160</v>
      </c>
      <c r="C163" s="36" t="s">
        <v>1742</v>
      </c>
      <c r="D163" s="37" t="s">
        <v>2</v>
      </c>
      <c r="E163" s="38">
        <v>21467.45</v>
      </c>
      <c r="F163" s="39" t="s">
        <v>1743</v>
      </c>
      <c r="G163" s="40" t="s">
        <v>1744</v>
      </c>
      <c r="H163" s="40" t="e">
        <v>#N/A</v>
      </c>
      <c r="I163" s="40" t="e">
        <v>#N/A</v>
      </c>
      <c r="J163" s="40" t="e">
        <v>#N/A</v>
      </c>
      <c r="K163" s="40" t="e">
        <v>#N/A</v>
      </c>
      <c r="L163" s="52" t="s">
        <v>947</v>
      </c>
      <c r="M163" s="53"/>
    </row>
    <row r="164" spans="2:13" ht="13.5">
      <c r="B164" s="11" t="s">
        <v>4160</v>
      </c>
      <c r="C164" s="11" t="s">
        <v>1745</v>
      </c>
      <c r="D164" s="8" t="s">
        <v>2</v>
      </c>
      <c r="E164" s="13">
        <v>21440.83</v>
      </c>
      <c r="F164" s="14" t="s">
        <v>1746</v>
      </c>
      <c r="G164" s="10" t="s">
        <v>1747</v>
      </c>
      <c r="H164" s="10" t="e">
        <v>#N/A</v>
      </c>
      <c r="I164" s="10" t="e">
        <v>#N/A</v>
      </c>
      <c r="J164" s="10" t="e">
        <v>#N/A</v>
      </c>
      <c r="K164" s="10" t="e">
        <v>#N/A</v>
      </c>
      <c r="L164" s="54" t="s">
        <v>947</v>
      </c>
      <c r="M164" s="45"/>
    </row>
    <row r="165" spans="2:13" ht="13.5">
      <c r="B165" s="36" t="s">
        <v>4160</v>
      </c>
      <c r="C165" s="36" t="s">
        <v>1748</v>
      </c>
      <c r="D165" s="37" t="s">
        <v>2</v>
      </c>
      <c r="E165" s="38">
        <v>21386.720000000001</v>
      </c>
      <c r="F165" s="39" t="s">
        <v>1749</v>
      </c>
      <c r="G165" s="40" t="s">
        <v>1750</v>
      </c>
      <c r="H165" s="40" t="e">
        <v>#N/A</v>
      </c>
      <c r="I165" s="40" t="e">
        <v>#N/A</v>
      </c>
      <c r="J165" s="40" t="e">
        <v>#N/A</v>
      </c>
      <c r="K165" s="40" t="e">
        <v>#N/A</v>
      </c>
      <c r="L165" s="52" t="s">
        <v>947</v>
      </c>
      <c r="M165" s="53"/>
    </row>
    <row r="166" spans="2:13" ht="13.5">
      <c r="B166" s="11" t="s">
        <v>4160</v>
      </c>
      <c r="C166" s="11" t="s">
        <v>1751</v>
      </c>
      <c r="D166" s="8" t="s">
        <v>2</v>
      </c>
      <c r="E166" s="13">
        <v>21383.8</v>
      </c>
      <c r="F166" s="14" t="s">
        <v>1752</v>
      </c>
      <c r="G166" s="10" t="s">
        <v>1753</v>
      </c>
      <c r="H166" s="10" t="e">
        <v>#N/A</v>
      </c>
      <c r="I166" s="10" t="e">
        <v>#N/A</v>
      </c>
      <c r="J166" s="10" t="e">
        <v>#N/A</v>
      </c>
      <c r="K166" s="10" t="e">
        <v>#N/A</v>
      </c>
      <c r="L166" s="54" t="s">
        <v>947</v>
      </c>
      <c r="M166" s="45"/>
    </row>
    <row r="167" spans="2:13" ht="13.5">
      <c r="B167" s="36" t="s">
        <v>4160</v>
      </c>
      <c r="C167" s="36" t="s">
        <v>1760</v>
      </c>
      <c r="D167" s="37" t="s">
        <v>2</v>
      </c>
      <c r="E167" s="38">
        <v>21327.604400000004</v>
      </c>
      <c r="F167" s="39" t="s">
        <v>1761</v>
      </c>
      <c r="G167" s="40" t="s">
        <v>1762</v>
      </c>
      <c r="H167" s="40" t="e">
        <v>#N/A</v>
      </c>
      <c r="I167" s="40" t="e">
        <v>#N/A</v>
      </c>
      <c r="J167" s="40" t="e">
        <v>#N/A</v>
      </c>
      <c r="K167" s="40" t="e">
        <v>#N/A</v>
      </c>
      <c r="L167" s="52" t="s">
        <v>947</v>
      </c>
      <c r="M167" s="53"/>
    </row>
    <row r="168" spans="2:13" ht="13.5">
      <c r="B168" s="11" t="s">
        <v>4160</v>
      </c>
      <c r="C168" s="11" t="s">
        <v>1767</v>
      </c>
      <c r="D168" s="8" t="s">
        <v>2</v>
      </c>
      <c r="E168" s="13">
        <v>21053.14</v>
      </c>
      <c r="F168" s="14" t="s">
        <v>1768</v>
      </c>
      <c r="G168" s="10" t="s">
        <v>3</v>
      </c>
      <c r="H168" s="10" t="e">
        <v>#N/A</v>
      </c>
      <c r="I168" s="10" t="e">
        <v>#N/A</v>
      </c>
      <c r="J168" s="10" t="e">
        <v>#N/A</v>
      </c>
      <c r="K168" s="10" t="e">
        <v>#N/A</v>
      </c>
      <c r="L168" s="54" t="s">
        <v>947</v>
      </c>
      <c r="M168" s="45"/>
    </row>
    <row r="169" spans="2:13" ht="13.5">
      <c r="B169" s="36" t="s">
        <v>4160</v>
      </c>
      <c r="C169" s="36" t="s">
        <v>1769</v>
      </c>
      <c r="D169" s="37" t="s">
        <v>2</v>
      </c>
      <c r="E169" s="38">
        <v>21028.11176</v>
      </c>
      <c r="F169" s="39" t="s">
        <v>1770</v>
      </c>
      <c r="G169" s="40" t="s">
        <v>1771</v>
      </c>
      <c r="H169" s="40" t="e">
        <v>#N/A</v>
      </c>
      <c r="I169" s="40" t="e">
        <v>#N/A</v>
      </c>
      <c r="J169" s="40" t="e">
        <v>#N/A</v>
      </c>
      <c r="K169" s="40" t="e">
        <v>#N/A</v>
      </c>
      <c r="L169" s="52" t="s">
        <v>947</v>
      </c>
      <c r="M169" s="53"/>
    </row>
    <row r="170" spans="2:13" ht="13.5">
      <c r="B170" s="11" t="s">
        <v>4160</v>
      </c>
      <c r="C170" s="11" t="s">
        <v>1775</v>
      </c>
      <c r="D170" s="8" t="s">
        <v>2</v>
      </c>
      <c r="E170" s="13">
        <v>20781.027999999998</v>
      </c>
      <c r="F170" s="14" t="s">
        <v>1776</v>
      </c>
      <c r="G170" s="10" t="s">
        <v>3</v>
      </c>
      <c r="H170" s="10" t="e">
        <v>#N/A</v>
      </c>
      <c r="I170" s="10" t="e">
        <v>#N/A</v>
      </c>
      <c r="J170" s="10" t="e">
        <v>#N/A</v>
      </c>
      <c r="K170" s="10" t="e">
        <v>#N/A</v>
      </c>
      <c r="L170" s="54" t="s">
        <v>947</v>
      </c>
      <c r="M170" s="45"/>
    </row>
    <row r="171" spans="2:13" ht="13.5">
      <c r="B171" s="36" t="s">
        <v>4160</v>
      </c>
      <c r="C171" s="36" t="s">
        <v>1781</v>
      </c>
      <c r="D171" s="37" t="s">
        <v>2</v>
      </c>
      <c r="E171" s="38">
        <v>20706.580000000002</v>
      </c>
      <c r="F171" s="39" t="s">
        <v>1782</v>
      </c>
      <c r="G171" s="40" t="s">
        <v>1783</v>
      </c>
      <c r="H171" s="40" t="e">
        <v>#N/A</v>
      </c>
      <c r="I171" s="40" t="e">
        <v>#N/A</v>
      </c>
      <c r="J171" s="40" t="e">
        <v>#N/A</v>
      </c>
      <c r="K171" s="40" t="e">
        <v>#N/A</v>
      </c>
      <c r="L171" s="52" t="s">
        <v>947</v>
      </c>
      <c r="M171" s="53"/>
    </row>
    <row r="172" spans="2:13" ht="13.5">
      <c r="B172" s="11" t="s">
        <v>4160</v>
      </c>
      <c r="C172" s="11" t="s">
        <v>1784</v>
      </c>
      <c r="D172" s="8" t="s">
        <v>2</v>
      </c>
      <c r="E172" s="13">
        <v>20669.86</v>
      </c>
      <c r="F172" s="14" t="s">
        <v>1785</v>
      </c>
      <c r="G172" s="10" t="s">
        <v>1786</v>
      </c>
      <c r="H172" s="10" t="e">
        <v>#N/A</v>
      </c>
      <c r="I172" s="10" t="e">
        <v>#N/A</v>
      </c>
      <c r="J172" s="10" t="e">
        <v>#N/A</v>
      </c>
      <c r="K172" s="10" t="e">
        <v>#N/A</v>
      </c>
      <c r="L172" s="54" t="s">
        <v>947</v>
      </c>
      <c r="M172" s="45"/>
    </row>
    <row r="173" spans="2:13" ht="13.5">
      <c r="B173" s="36" t="s">
        <v>4160</v>
      </c>
      <c r="C173" s="36" t="s">
        <v>1787</v>
      </c>
      <c r="D173" s="37" t="s">
        <v>2</v>
      </c>
      <c r="E173" s="38">
        <v>20633.68</v>
      </c>
      <c r="F173" s="39" t="s">
        <v>1788</v>
      </c>
      <c r="G173" s="40" t="s">
        <v>1789</v>
      </c>
      <c r="H173" s="40" t="e">
        <v>#N/A</v>
      </c>
      <c r="I173" s="40" t="e">
        <v>#N/A</v>
      </c>
      <c r="J173" s="40" t="e">
        <v>#N/A</v>
      </c>
      <c r="K173" s="40" t="e">
        <v>#N/A</v>
      </c>
      <c r="L173" s="52" t="s">
        <v>947</v>
      </c>
      <c r="M173" s="53"/>
    </row>
    <row r="174" spans="2:13" ht="13.5">
      <c r="B174" s="11" t="s">
        <v>4160</v>
      </c>
      <c r="C174" s="11" t="s">
        <v>1790</v>
      </c>
      <c r="D174" s="8" t="s">
        <v>2</v>
      </c>
      <c r="E174" s="13">
        <v>20633.4548</v>
      </c>
      <c r="F174" s="14" t="s">
        <v>1791</v>
      </c>
      <c r="G174" s="10" t="s">
        <v>3</v>
      </c>
      <c r="H174" s="10" t="e">
        <v>#N/A</v>
      </c>
      <c r="I174" s="10" t="e">
        <v>#N/A</v>
      </c>
      <c r="J174" s="10" t="e">
        <v>#N/A</v>
      </c>
      <c r="K174" s="10" t="e">
        <v>#N/A</v>
      </c>
      <c r="L174" s="54" t="s">
        <v>947</v>
      </c>
      <c r="M174" s="45"/>
    </row>
    <row r="175" spans="2:13" ht="13.5">
      <c r="B175" s="36" t="s">
        <v>4160</v>
      </c>
      <c r="C175" s="36" t="s">
        <v>1795</v>
      </c>
      <c r="D175" s="37" t="s">
        <v>2</v>
      </c>
      <c r="E175" s="38">
        <v>20407.338</v>
      </c>
      <c r="F175" s="39" t="s">
        <v>1796</v>
      </c>
      <c r="G175" s="40" t="s">
        <v>1797</v>
      </c>
      <c r="H175" s="40" t="e">
        <v>#N/A</v>
      </c>
      <c r="I175" s="40" t="e">
        <v>#N/A</v>
      </c>
      <c r="J175" s="40" t="e">
        <v>#N/A</v>
      </c>
      <c r="K175" s="40" t="e">
        <v>#N/A</v>
      </c>
      <c r="L175" s="52" t="s">
        <v>947</v>
      </c>
      <c r="M175" s="53"/>
    </row>
    <row r="176" spans="2:13" ht="13.5">
      <c r="B176" s="11" t="s">
        <v>4160</v>
      </c>
      <c r="C176" s="11" t="s">
        <v>1800</v>
      </c>
      <c r="D176" s="8" t="s">
        <v>2</v>
      </c>
      <c r="E176" s="13">
        <v>20256.080000000002</v>
      </c>
      <c r="F176" s="14" t="s">
        <v>1801</v>
      </c>
      <c r="G176" s="10" t="s">
        <v>1802</v>
      </c>
      <c r="H176" s="10" t="e">
        <v>#N/A</v>
      </c>
      <c r="I176" s="10" t="e">
        <v>#N/A</v>
      </c>
      <c r="J176" s="10" t="e">
        <v>#N/A</v>
      </c>
      <c r="K176" s="10" t="e">
        <v>#N/A</v>
      </c>
      <c r="L176" s="54" t="s">
        <v>947</v>
      </c>
      <c r="M176" s="45"/>
    </row>
    <row r="177" spans="2:13" ht="13.5">
      <c r="B177" s="36" t="s">
        <v>4160</v>
      </c>
      <c r="C177" s="36" t="s">
        <v>1803</v>
      </c>
      <c r="D177" s="37" t="s">
        <v>2</v>
      </c>
      <c r="E177" s="38">
        <v>20204.129999999997</v>
      </c>
      <c r="F177" s="39" t="s">
        <v>1804</v>
      </c>
      <c r="G177" s="40" t="s">
        <v>3</v>
      </c>
      <c r="H177" s="40" t="e">
        <v>#N/A</v>
      </c>
      <c r="I177" s="40" t="e">
        <v>#N/A</v>
      </c>
      <c r="J177" s="40" t="e">
        <v>#N/A</v>
      </c>
      <c r="K177" s="40" t="e">
        <v>#N/A</v>
      </c>
      <c r="L177" s="52" t="s">
        <v>947</v>
      </c>
      <c r="M177" s="53"/>
    </row>
    <row r="178" spans="2:13" ht="13.5">
      <c r="B178" s="11" t="s">
        <v>4160</v>
      </c>
      <c r="C178" s="11" t="s">
        <v>1805</v>
      </c>
      <c r="D178" s="8" t="s">
        <v>2</v>
      </c>
      <c r="E178" s="13">
        <v>20169.028400000003</v>
      </c>
      <c r="F178" s="14" t="s">
        <v>1806</v>
      </c>
      <c r="G178" s="10" t="s">
        <v>1807</v>
      </c>
      <c r="H178" s="10" t="e">
        <v>#N/A</v>
      </c>
      <c r="I178" s="10" t="e">
        <v>#N/A</v>
      </c>
      <c r="J178" s="10" t="e">
        <v>#N/A</v>
      </c>
      <c r="K178" s="10" t="e">
        <v>#N/A</v>
      </c>
      <c r="L178" s="54" t="s">
        <v>947</v>
      </c>
      <c r="M178" s="45"/>
    </row>
    <row r="179" spans="2:13" ht="13.5">
      <c r="B179" s="36" t="s">
        <v>4160</v>
      </c>
      <c r="C179" s="36" t="s">
        <v>1808</v>
      </c>
      <c r="D179" s="37" t="s">
        <v>2</v>
      </c>
      <c r="E179" s="38">
        <v>20152.488400000002</v>
      </c>
      <c r="F179" s="39" t="s">
        <v>1809</v>
      </c>
      <c r="G179" s="40" t="s">
        <v>1810</v>
      </c>
      <c r="H179" s="40" t="e">
        <v>#N/A</v>
      </c>
      <c r="I179" s="40" t="e">
        <v>#N/A</v>
      </c>
      <c r="J179" s="40" t="e">
        <v>#N/A</v>
      </c>
      <c r="K179" s="40" t="e">
        <v>#N/A</v>
      </c>
      <c r="L179" s="52" t="s">
        <v>947</v>
      </c>
      <c r="M179" s="53"/>
    </row>
    <row r="180" spans="2:13" ht="13.5">
      <c r="B180" s="11" t="s">
        <v>4160</v>
      </c>
      <c r="C180" s="11" t="s">
        <v>1811</v>
      </c>
      <c r="D180" s="8" t="s">
        <v>2</v>
      </c>
      <c r="E180" s="13">
        <v>20117.48</v>
      </c>
      <c r="F180" s="14" t="s">
        <v>1812</v>
      </c>
      <c r="G180" s="10" t="s">
        <v>1813</v>
      </c>
      <c r="H180" s="10" t="e">
        <v>#N/A</v>
      </c>
      <c r="I180" s="10" t="e">
        <v>#N/A</v>
      </c>
      <c r="J180" s="10" t="e">
        <v>#N/A</v>
      </c>
      <c r="K180" s="10" t="e">
        <v>#N/A</v>
      </c>
      <c r="L180" s="54" t="s">
        <v>947</v>
      </c>
      <c r="M180" s="45"/>
    </row>
    <row r="181" spans="2:13" ht="13.5">
      <c r="B181" s="36" t="s">
        <v>4160</v>
      </c>
      <c r="C181" s="36" t="s">
        <v>1814</v>
      </c>
      <c r="D181" s="37" t="s">
        <v>2</v>
      </c>
      <c r="E181" s="38">
        <v>20032.745040000002</v>
      </c>
      <c r="F181" s="39" t="s">
        <v>1815</v>
      </c>
      <c r="G181" s="40" t="s">
        <v>1816</v>
      </c>
      <c r="H181" s="40" t="e">
        <v>#N/A</v>
      </c>
      <c r="I181" s="40" t="e">
        <v>#N/A</v>
      </c>
      <c r="J181" s="40" t="e">
        <v>#N/A</v>
      </c>
      <c r="K181" s="40" t="e">
        <v>#N/A</v>
      </c>
      <c r="L181" s="52" t="s">
        <v>947</v>
      </c>
      <c r="M181" s="53"/>
    </row>
    <row r="182" spans="2:13" ht="13.5">
      <c r="B182" s="11" t="s">
        <v>4160</v>
      </c>
      <c r="C182" s="11" t="s">
        <v>1822</v>
      </c>
      <c r="D182" s="8" t="s">
        <v>2</v>
      </c>
      <c r="E182" s="13">
        <v>19753.8688</v>
      </c>
      <c r="F182" s="14" t="s">
        <v>1823</v>
      </c>
      <c r="G182" s="10" t="s">
        <v>3</v>
      </c>
      <c r="H182" s="10" t="e">
        <v>#N/A</v>
      </c>
      <c r="I182" s="10" t="e">
        <v>#N/A</v>
      </c>
      <c r="J182" s="10" t="e">
        <v>#N/A</v>
      </c>
      <c r="K182" s="10" t="e">
        <v>#N/A</v>
      </c>
      <c r="L182" s="54" t="s">
        <v>947</v>
      </c>
      <c r="M182" s="45"/>
    </row>
    <row r="183" spans="2:13" ht="13.5">
      <c r="B183" s="36" t="s">
        <v>4160</v>
      </c>
      <c r="C183" s="36" t="s">
        <v>1826</v>
      </c>
      <c r="D183" s="37" t="s">
        <v>2</v>
      </c>
      <c r="E183" s="38">
        <v>19736.781999999999</v>
      </c>
      <c r="F183" s="39" t="s">
        <v>1827</v>
      </c>
      <c r="G183" s="40" t="s">
        <v>1828</v>
      </c>
      <c r="H183" s="40" t="e">
        <v>#N/A</v>
      </c>
      <c r="I183" s="40" t="e">
        <v>#N/A</v>
      </c>
      <c r="J183" s="40" t="e">
        <v>#N/A</v>
      </c>
      <c r="K183" s="40" t="e">
        <v>#N/A</v>
      </c>
      <c r="L183" s="52" t="s">
        <v>947</v>
      </c>
      <c r="M183" s="53"/>
    </row>
    <row r="184" spans="2:13" ht="13.5">
      <c r="B184" s="11" t="s">
        <v>4160</v>
      </c>
      <c r="C184" s="11" t="s">
        <v>1829</v>
      </c>
      <c r="D184" s="8" t="s">
        <v>2</v>
      </c>
      <c r="E184" s="13">
        <v>19710.169999999998</v>
      </c>
      <c r="F184" s="14" t="s">
        <v>1830</v>
      </c>
      <c r="G184" s="10" t="s">
        <v>1831</v>
      </c>
      <c r="H184" s="10" t="e">
        <v>#N/A</v>
      </c>
      <c r="I184" s="10" t="e">
        <v>#N/A</v>
      </c>
      <c r="J184" s="10" t="e">
        <v>#N/A</v>
      </c>
      <c r="K184" s="10" t="e">
        <v>#N/A</v>
      </c>
      <c r="L184" s="54" t="s">
        <v>947</v>
      </c>
      <c r="M184" s="45"/>
    </row>
    <row r="185" spans="2:13" ht="13.5">
      <c r="B185" s="36" t="s">
        <v>4160</v>
      </c>
      <c r="C185" s="36" t="s">
        <v>1832</v>
      </c>
      <c r="D185" s="37" t="s">
        <v>2</v>
      </c>
      <c r="E185" s="38">
        <v>19691.477999999999</v>
      </c>
      <c r="F185" s="39" t="s">
        <v>1833</v>
      </c>
      <c r="G185" s="40" t="s">
        <v>1834</v>
      </c>
      <c r="H185" s="40" t="e">
        <v>#N/A</v>
      </c>
      <c r="I185" s="40" t="e">
        <v>#N/A</v>
      </c>
      <c r="J185" s="40" t="e">
        <v>#N/A</v>
      </c>
      <c r="K185" s="40" t="e">
        <v>#N/A</v>
      </c>
      <c r="L185" s="52" t="s">
        <v>947</v>
      </c>
      <c r="M185" s="53"/>
    </row>
    <row r="186" spans="2:13" ht="13.5">
      <c r="B186" s="11" t="s">
        <v>4160</v>
      </c>
      <c r="C186" s="11" t="s">
        <v>1838</v>
      </c>
      <c r="D186" s="8" t="s">
        <v>2</v>
      </c>
      <c r="E186" s="13">
        <v>19645.376640000002</v>
      </c>
      <c r="F186" s="14" t="s">
        <v>1839</v>
      </c>
      <c r="G186" s="10" t="s">
        <v>1840</v>
      </c>
      <c r="H186" s="10" t="e">
        <v>#N/A</v>
      </c>
      <c r="I186" s="10" t="e">
        <v>#N/A</v>
      </c>
      <c r="J186" s="10" t="e">
        <v>#N/A</v>
      </c>
      <c r="K186" s="10" t="e">
        <v>#N/A</v>
      </c>
      <c r="L186" s="54" t="s">
        <v>947</v>
      </c>
      <c r="M186" s="45"/>
    </row>
    <row r="187" spans="2:13" ht="13.5">
      <c r="B187" s="36" t="s">
        <v>4160</v>
      </c>
      <c r="C187" s="36" t="s">
        <v>1841</v>
      </c>
      <c r="D187" s="37" t="s">
        <v>2</v>
      </c>
      <c r="E187" s="38">
        <v>19592.142</v>
      </c>
      <c r="F187" s="39" t="s">
        <v>1842</v>
      </c>
      <c r="G187" s="40" t="s">
        <v>3</v>
      </c>
      <c r="H187" s="40" t="e">
        <v>#N/A</v>
      </c>
      <c r="I187" s="40" t="e">
        <v>#N/A</v>
      </c>
      <c r="J187" s="40" t="e">
        <v>#N/A</v>
      </c>
      <c r="K187" s="40" t="e">
        <v>#N/A</v>
      </c>
      <c r="L187" s="52" t="s">
        <v>947</v>
      </c>
      <c r="M187" s="53"/>
    </row>
    <row r="188" spans="2:13" ht="13.5">
      <c r="B188" s="11" t="s">
        <v>4160</v>
      </c>
      <c r="C188" s="11" t="s">
        <v>1845</v>
      </c>
      <c r="D188" s="8" t="s">
        <v>2</v>
      </c>
      <c r="E188" s="13">
        <v>19461.6996</v>
      </c>
      <c r="F188" s="14" t="s">
        <v>1846</v>
      </c>
      <c r="G188" s="10" t="s">
        <v>1847</v>
      </c>
      <c r="H188" s="10" t="e">
        <v>#N/A</v>
      </c>
      <c r="I188" s="10" t="e">
        <v>#N/A</v>
      </c>
      <c r="J188" s="10" t="e">
        <v>#N/A</v>
      </c>
      <c r="K188" s="10" t="e">
        <v>#N/A</v>
      </c>
      <c r="L188" s="54" t="s">
        <v>947</v>
      </c>
      <c r="M188" s="45"/>
    </row>
    <row r="189" spans="2:13" ht="13.5">
      <c r="B189" s="36" t="s">
        <v>4160</v>
      </c>
      <c r="C189" s="36" t="s">
        <v>1850</v>
      </c>
      <c r="D189" s="37" t="s">
        <v>2</v>
      </c>
      <c r="E189" s="38">
        <v>19445.260000000002</v>
      </c>
      <c r="F189" s="39" t="s">
        <v>1851</v>
      </c>
      <c r="G189" s="40" t="s">
        <v>1852</v>
      </c>
      <c r="H189" s="40" t="e">
        <v>#N/A</v>
      </c>
      <c r="I189" s="40" t="e">
        <v>#N/A</v>
      </c>
      <c r="J189" s="40" t="e">
        <v>#N/A</v>
      </c>
      <c r="K189" s="40" t="e">
        <v>#N/A</v>
      </c>
      <c r="L189" s="52" t="s">
        <v>947</v>
      </c>
      <c r="M189" s="53"/>
    </row>
    <row r="190" spans="2:13" ht="13.5">
      <c r="B190" s="11" t="s">
        <v>4160</v>
      </c>
      <c r="C190" s="11" t="s">
        <v>1855</v>
      </c>
      <c r="D190" s="8" t="s">
        <v>2</v>
      </c>
      <c r="E190" s="13">
        <v>19316.741999999998</v>
      </c>
      <c r="F190" s="14" t="s">
        <v>1856</v>
      </c>
      <c r="G190" s="10" t="s">
        <v>1857</v>
      </c>
      <c r="H190" s="10" t="e">
        <v>#N/A</v>
      </c>
      <c r="I190" s="10" t="e">
        <v>#N/A</v>
      </c>
      <c r="J190" s="10" t="e">
        <v>#N/A</v>
      </c>
      <c r="K190" s="10" t="e">
        <v>#N/A</v>
      </c>
      <c r="L190" s="54" t="s">
        <v>947</v>
      </c>
      <c r="M190" s="45"/>
    </row>
    <row r="191" spans="2:13" ht="13.5">
      <c r="B191" s="36" t="s">
        <v>4160</v>
      </c>
      <c r="C191" s="36" t="s">
        <v>1858</v>
      </c>
      <c r="D191" s="37" t="s">
        <v>2</v>
      </c>
      <c r="E191" s="38">
        <v>19258.441200000001</v>
      </c>
      <c r="F191" s="39" t="s">
        <v>1859</v>
      </c>
      <c r="G191" s="40" t="s">
        <v>1860</v>
      </c>
      <c r="H191" s="40" t="e">
        <v>#N/A</v>
      </c>
      <c r="I191" s="40" t="e">
        <v>#N/A</v>
      </c>
      <c r="J191" s="40" t="e">
        <v>#N/A</v>
      </c>
      <c r="K191" s="40" t="e">
        <v>#N/A</v>
      </c>
      <c r="L191" s="52" t="s">
        <v>947</v>
      </c>
      <c r="M191" s="53"/>
    </row>
    <row r="192" spans="2:13" ht="13.5">
      <c r="B192" s="11" t="s">
        <v>4160</v>
      </c>
      <c r="C192" s="11" t="s">
        <v>1863</v>
      </c>
      <c r="D192" s="8" t="s">
        <v>2</v>
      </c>
      <c r="E192" s="13">
        <v>19174.758000000002</v>
      </c>
      <c r="F192" s="14" t="s">
        <v>1864</v>
      </c>
      <c r="G192" s="10" t="s">
        <v>1865</v>
      </c>
      <c r="H192" s="10" t="e">
        <v>#N/A</v>
      </c>
      <c r="I192" s="10" t="e">
        <v>#N/A</v>
      </c>
      <c r="J192" s="10" t="e">
        <v>#N/A</v>
      </c>
      <c r="K192" s="10" t="e">
        <v>#N/A</v>
      </c>
      <c r="L192" s="54" t="s">
        <v>947</v>
      </c>
      <c r="M192" s="45"/>
    </row>
    <row r="193" spans="2:13" ht="13.5">
      <c r="B193" s="36" t="s">
        <v>4160</v>
      </c>
      <c r="C193" s="36" t="s">
        <v>1866</v>
      </c>
      <c r="D193" s="37" t="s">
        <v>2</v>
      </c>
      <c r="E193" s="38">
        <v>19164.509999999998</v>
      </c>
      <c r="F193" s="39" t="s">
        <v>1867</v>
      </c>
      <c r="G193" s="40" t="s">
        <v>1868</v>
      </c>
      <c r="H193" s="40" t="e">
        <v>#N/A</v>
      </c>
      <c r="I193" s="40" t="e">
        <v>#N/A</v>
      </c>
      <c r="J193" s="40" t="e">
        <v>#N/A</v>
      </c>
      <c r="K193" s="40" t="e">
        <v>#N/A</v>
      </c>
      <c r="L193" s="52" t="s">
        <v>947</v>
      </c>
      <c r="M193" s="53"/>
    </row>
    <row r="194" spans="2:13" ht="13.5">
      <c r="B194" s="11" t="s">
        <v>4160</v>
      </c>
      <c r="C194" s="11" t="s">
        <v>1871</v>
      </c>
      <c r="D194" s="8" t="s">
        <v>2</v>
      </c>
      <c r="E194" s="13">
        <v>19052.835999999999</v>
      </c>
      <c r="F194" s="14" t="s">
        <v>1872</v>
      </c>
      <c r="G194" s="10" t="s">
        <v>1873</v>
      </c>
      <c r="H194" s="10" t="e">
        <v>#N/A</v>
      </c>
      <c r="I194" s="10" t="e">
        <v>#N/A</v>
      </c>
      <c r="J194" s="10" t="e">
        <v>#N/A</v>
      </c>
      <c r="K194" s="10" t="e">
        <v>#N/A</v>
      </c>
      <c r="L194" s="54" t="s">
        <v>947</v>
      </c>
      <c r="M194" s="45"/>
    </row>
    <row r="195" spans="2:13" ht="13.5">
      <c r="B195" s="36" t="s">
        <v>4160</v>
      </c>
      <c r="C195" s="36" t="s">
        <v>1874</v>
      </c>
      <c r="D195" s="37" t="s">
        <v>2</v>
      </c>
      <c r="E195" s="38">
        <v>18967.601999999999</v>
      </c>
      <c r="F195" s="39" t="s">
        <v>1875</v>
      </c>
      <c r="G195" s="40" t="s">
        <v>1876</v>
      </c>
      <c r="H195" s="40" t="e">
        <v>#N/A</v>
      </c>
      <c r="I195" s="40" t="e">
        <v>#N/A</v>
      </c>
      <c r="J195" s="40" t="e">
        <v>#N/A</v>
      </c>
      <c r="K195" s="40" t="e">
        <v>#N/A</v>
      </c>
      <c r="L195" s="52" t="s">
        <v>947</v>
      </c>
      <c r="M195" s="53"/>
    </row>
    <row r="196" spans="2:13" ht="13.5">
      <c r="B196" s="11" t="s">
        <v>4160</v>
      </c>
      <c r="C196" s="11" t="s">
        <v>1877</v>
      </c>
      <c r="D196" s="8" t="s">
        <v>2</v>
      </c>
      <c r="E196" s="13">
        <v>18960.800000000003</v>
      </c>
      <c r="F196" s="14" t="s">
        <v>1878</v>
      </c>
      <c r="G196" s="10" t="s">
        <v>1879</v>
      </c>
      <c r="H196" s="10" t="e">
        <v>#N/A</v>
      </c>
      <c r="I196" s="10" t="e">
        <v>#N/A</v>
      </c>
      <c r="J196" s="10" t="e">
        <v>#N/A</v>
      </c>
      <c r="K196" s="10" t="e">
        <v>#N/A</v>
      </c>
      <c r="L196" s="54" t="s">
        <v>947</v>
      </c>
      <c r="M196" s="45"/>
    </row>
    <row r="197" spans="2:13" ht="13.5">
      <c r="B197" s="36" t="s">
        <v>4160</v>
      </c>
      <c r="C197" s="36" t="s">
        <v>1880</v>
      </c>
      <c r="D197" s="37" t="s">
        <v>2</v>
      </c>
      <c r="E197" s="38">
        <v>18952.518</v>
      </c>
      <c r="F197" s="39" t="s">
        <v>1881</v>
      </c>
      <c r="G197" s="40" t="s">
        <v>1882</v>
      </c>
      <c r="H197" s="40" t="e">
        <v>#N/A</v>
      </c>
      <c r="I197" s="40" t="e">
        <v>#N/A</v>
      </c>
      <c r="J197" s="40" t="e">
        <v>#N/A</v>
      </c>
      <c r="K197" s="40" t="e">
        <v>#N/A</v>
      </c>
      <c r="L197" s="52" t="s">
        <v>947</v>
      </c>
      <c r="M197" s="53"/>
    </row>
    <row r="198" spans="2:13" ht="13.5">
      <c r="B198" s="11" t="s">
        <v>4160</v>
      </c>
      <c r="C198" s="11" t="s">
        <v>1888</v>
      </c>
      <c r="D198" s="8" t="s">
        <v>2</v>
      </c>
      <c r="E198" s="13">
        <v>18771.56712</v>
      </c>
      <c r="F198" s="14" t="s">
        <v>1889</v>
      </c>
      <c r="G198" s="10" t="s">
        <v>1890</v>
      </c>
      <c r="H198" s="10" t="e">
        <v>#N/A</v>
      </c>
      <c r="I198" s="10" t="e">
        <v>#N/A</v>
      </c>
      <c r="J198" s="10" t="e">
        <v>#N/A</v>
      </c>
      <c r="K198" s="10" t="e">
        <v>#N/A</v>
      </c>
      <c r="L198" s="54" t="s">
        <v>947</v>
      </c>
      <c r="M198" s="45"/>
    </row>
    <row r="199" spans="2:13" ht="13.5">
      <c r="B199" s="36" t="s">
        <v>4160</v>
      </c>
      <c r="C199" s="36" t="s">
        <v>1891</v>
      </c>
      <c r="D199" s="37" t="s">
        <v>2</v>
      </c>
      <c r="E199" s="38">
        <v>18758.96456</v>
      </c>
      <c r="F199" s="39" t="s">
        <v>1892</v>
      </c>
      <c r="G199" s="40" t="s">
        <v>1893</v>
      </c>
      <c r="H199" s="40" t="e">
        <v>#N/A</v>
      </c>
      <c r="I199" s="40" t="e">
        <v>#N/A</v>
      </c>
      <c r="J199" s="40" t="e">
        <v>#N/A</v>
      </c>
      <c r="K199" s="40" t="e">
        <v>#N/A</v>
      </c>
      <c r="L199" s="52" t="s">
        <v>947</v>
      </c>
      <c r="M199" s="53"/>
    </row>
    <row r="200" spans="2:13" ht="13.5">
      <c r="B200" s="11" t="s">
        <v>4160</v>
      </c>
      <c r="C200" s="11" t="s">
        <v>1897</v>
      </c>
      <c r="D200" s="8" t="s">
        <v>2</v>
      </c>
      <c r="E200" s="13">
        <v>18637.522000000001</v>
      </c>
      <c r="F200" s="14" t="s">
        <v>1898</v>
      </c>
      <c r="G200" s="10" t="s">
        <v>1899</v>
      </c>
      <c r="H200" s="10" t="e">
        <v>#N/A</v>
      </c>
      <c r="I200" s="10" t="e">
        <v>#N/A</v>
      </c>
      <c r="J200" s="10" t="e">
        <v>#N/A</v>
      </c>
      <c r="K200" s="10" t="e">
        <v>#N/A</v>
      </c>
      <c r="L200" s="54" t="s">
        <v>947</v>
      </c>
      <c r="M200" s="45"/>
    </row>
    <row r="201" spans="2:13" ht="13.5">
      <c r="B201" s="36" t="s">
        <v>4160</v>
      </c>
      <c r="C201" s="36" t="s">
        <v>1900</v>
      </c>
      <c r="D201" s="37" t="s">
        <v>2</v>
      </c>
      <c r="E201" s="38">
        <v>18622.864399999999</v>
      </c>
      <c r="F201" s="39" t="s">
        <v>1901</v>
      </c>
      <c r="G201" s="40" t="s">
        <v>1902</v>
      </c>
      <c r="H201" s="40" t="e">
        <v>#N/A</v>
      </c>
      <c r="I201" s="40" t="e">
        <v>#N/A</v>
      </c>
      <c r="J201" s="40" t="e">
        <v>#N/A</v>
      </c>
      <c r="K201" s="40" t="e">
        <v>#N/A</v>
      </c>
      <c r="L201" s="52" t="s">
        <v>947</v>
      </c>
      <c r="M201" s="53"/>
    </row>
    <row r="202" spans="2:13" ht="13.5">
      <c r="B202" s="11" t="s">
        <v>4160</v>
      </c>
      <c r="C202" s="11" t="s">
        <v>1905</v>
      </c>
      <c r="D202" s="8" t="s">
        <v>2</v>
      </c>
      <c r="E202" s="13">
        <v>18528.356400000001</v>
      </c>
      <c r="F202" s="14" t="s">
        <v>1906</v>
      </c>
      <c r="G202" s="10" t="s">
        <v>1907</v>
      </c>
      <c r="H202" s="10" t="e">
        <v>#N/A</v>
      </c>
      <c r="I202" s="10" t="e">
        <v>#N/A</v>
      </c>
      <c r="J202" s="10" t="e">
        <v>#N/A</v>
      </c>
      <c r="K202" s="10" t="e">
        <v>#N/A</v>
      </c>
      <c r="L202" s="54" t="s">
        <v>947</v>
      </c>
      <c r="M202" s="45"/>
    </row>
    <row r="203" spans="2:13" ht="13.5">
      <c r="B203" s="36" t="s">
        <v>4160</v>
      </c>
      <c r="C203" s="36" t="s">
        <v>1908</v>
      </c>
      <c r="D203" s="37" t="s">
        <v>2</v>
      </c>
      <c r="E203" s="38">
        <v>18477.75</v>
      </c>
      <c r="F203" s="39" t="s">
        <v>1909</v>
      </c>
      <c r="G203" s="40" t="s">
        <v>1910</v>
      </c>
      <c r="H203" s="40" t="e">
        <v>#N/A</v>
      </c>
      <c r="I203" s="40" t="e">
        <v>#N/A</v>
      </c>
      <c r="J203" s="40" t="e">
        <v>#N/A</v>
      </c>
      <c r="K203" s="40" t="e">
        <v>#N/A</v>
      </c>
      <c r="L203" s="52" t="s">
        <v>947</v>
      </c>
      <c r="M203" s="53"/>
    </row>
    <row r="204" spans="2:13" ht="13.5">
      <c r="B204" s="11" t="s">
        <v>4160</v>
      </c>
      <c r="C204" s="11" t="s">
        <v>1911</v>
      </c>
      <c r="D204" s="8" t="s">
        <v>2</v>
      </c>
      <c r="E204" s="13">
        <v>18464.24008</v>
      </c>
      <c r="F204" s="14" t="s">
        <v>1912</v>
      </c>
      <c r="G204" s="10" t="s">
        <v>1913</v>
      </c>
      <c r="H204" s="10" t="e">
        <v>#N/A</v>
      </c>
      <c r="I204" s="10" t="e">
        <v>#N/A</v>
      </c>
      <c r="J204" s="10" t="e">
        <v>#N/A</v>
      </c>
      <c r="K204" s="10" t="e">
        <v>#N/A</v>
      </c>
      <c r="L204" s="54" t="s">
        <v>947</v>
      </c>
      <c r="M204" s="45"/>
    </row>
    <row r="205" spans="2:13" ht="13.5">
      <c r="B205" s="36" t="s">
        <v>4160</v>
      </c>
      <c r="C205" s="36" t="s">
        <v>1922</v>
      </c>
      <c r="D205" s="37" t="s">
        <v>2</v>
      </c>
      <c r="E205" s="38">
        <v>18289.056</v>
      </c>
      <c r="F205" s="39" t="s">
        <v>1923</v>
      </c>
      <c r="G205" s="40" t="s">
        <v>3</v>
      </c>
      <c r="H205" s="40" t="e">
        <v>#N/A</v>
      </c>
      <c r="I205" s="40" t="e">
        <v>#N/A</v>
      </c>
      <c r="J205" s="40" t="e">
        <v>#N/A</v>
      </c>
      <c r="K205" s="40" t="e">
        <v>#N/A</v>
      </c>
      <c r="L205" s="52" t="s">
        <v>947</v>
      </c>
      <c r="M205" s="53"/>
    </row>
    <row r="206" spans="2:13" ht="13.5">
      <c r="B206" s="11" t="s">
        <v>4160</v>
      </c>
      <c r="C206" s="11" t="s">
        <v>1926</v>
      </c>
      <c r="D206" s="8" t="s">
        <v>2</v>
      </c>
      <c r="E206" s="13">
        <v>18280.286</v>
      </c>
      <c r="F206" s="14" t="s">
        <v>1927</v>
      </c>
      <c r="G206" s="10" t="s">
        <v>1928</v>
      </c>
      <c r="H206" s="10" t="e">
        <v>#N/A</v>
      </c>
      <c r="I206" s="10" t="e">
        <v>#N/A</v>
      </c>
      <c r="J206" s="10" t="e">
        <v>#N/A</v>
      </c>
      <c r="K206" s="10" t="e">
        <v>#N/A</v>
      </c>
      <c r="L206" s="54" t="s">
        <v>947</v>
      </c>
      <c r="M206" s="45"/>
    </row>
    <row r="207" spans="2:13" ht="13.5">
      <c r="B207" s="36" t="s">
        <v>4160</v>
      </c>
      <c r="C207" s="36" t="s">
        <v>1929</v>
      </c>
      <c r="D207" s="37" t="s">
        <v>2</v>
      </c>
      <c r="E207" s="38">
        <v>18276.689999999999</v>
      </c>
      <c r="F207" s="39" t="s">
        <v>1930</v>
      </c>
      <c r="G207" s="40" t="s">
        <v>1931</v>
      </c>
      <c r="H207" s="40" t="e">
        <v>#N/A</v>
      </c>
      <c r="I207" s="40" t="e">
        <v>#N/A</v>
      </c>
      <c r="J207" s="40" t="e">
        <v>#N/A</v>
      </c>
      <c r="K207" s="40" t="e">
        <v>#N/A</v>
      </c>
      <c r="L207" s="52" t="s">
        <v>947</v>
      </c>
      <c r="M207" s="53"/>
    </row>
    <row r="208" spans="2:13" ht="13.5">
      <c r="B208" s="11" t="s">
        <v>4160</v>
      </c>
      <c r="C208" s="11" t="s">
        <v>1932</v>
      </c>
      <c r="D208" s="8" t="s">
        <v>2</v>
      </c>
      <c r="E208" s="13">
        <v>18248.616399999999</v>
      </c>
      <c r="F208" s="14" t="s">
        <v>1933</v>
      </c>
      <c r="G208" s="10" t="s">
        <v>1934</v>
      </c>
      <c r="H208" s="10" t="e">
        <v>#N/A</v>
      </c>
      <c r="I208" s="10" t="e">
        <v>#N/A</v>
      </c>
      <c r="J208" s="10" t="e">
        <v>#N/A</v>
      </c>
      <c r="K208" s="10" t="e">
        <v>#N/A</v>
      </c>
      <c r="L208" s="54" t="s">
        <v>947</v>
      </c>
      <c r="M208" s="45"/>
    </row>
    <row r="209" spans="1:13" ht="13.5">
      <c r="B209" s="36" t="s">
        <v>4160</v>
      </c>
      <c r="C209" s="36" t="s">
        <v>1935</v>
      </c>
      <c r="D209" s="37" t="s">
        <v>2</v>
      </c>
      <c r="E209" s="38">
        <v>18243.09</v>
      </c>
      <c r="F209" s="39" t="s">
        <v>1936</v>
      </c>
      <c r="G209" s="40" t="s">
        <v>1937</v>
      </c>
      <c r="H209" s="40" t="e">
        <v>#N/A</v>
      </c>
      <c r="I209" s="40" t="e">
        <v>#N/A</v>
      </c>
      <c r="J209" s="40" t="e">
        <v>#N/A</v>
      </c>
      <c r="K209" s="40" t="e">
        <v>#N/A</v>
      </c>
      <c r="L209" s="52" t="s">
        <v>947</v>
      </c>
      <c r="M209" s="53"/>
    </row>
    <row r="210" spans="1:13" ht="13.5">
      <c r="B210" s="11" t="s">
        <v>4160</v>
      </c>
      <c r="C210" s="11" t="s">
        <v>1938</v>
      </c>
      <c r="D210" s="8" t="s">
        <v>2</v>
      </c>
      <c r="E210" s="13">
        <v>18139.900000000001</v>
      </c>
      <c r="F210" s="14" t="s">
        <v>1939</v>
      </c>
      <c r="G210" s="10" t="s">
        <v>1940</v>
      </c>
      <c r="H210" s="10" t="e">
        <v>#N/A</v>
      </c>
      <c r="I210" s="10" t="e">
        <v>#N/A</v>
      </c>
      <c r="J210" s="10" t="e">
        <v>#N/A</v>
      </c>
      <c r="K210" s="10" t="e">
        <v>#N/A</v>
      </c>
      <c r="L210" s="54" t="s">
        <v>947</v>
      </c>
      <c r="M210" s="45"/>
    </row>
    <row r="211" spans="1:13" ht="13.5">
      <c r="B211" s="36" t="s">
        <v>4160</v>
      </c>
      <c r="C211" s="36" t="s">
        <v>1941</v>
      </c>
      <c r="D211" s="37" t="s">
        <v>2</v>
      </c>
      <c r="E211" s="38">
        <v>18106.55</v>
      </c>
      <c r="F211" s="39" t="s">
        <v>1942</v>
      </c>
      <c r="G211" s="40" t="s">
        <v>1943</v>
      </c>
      <c r="H211" s="40" t="e">
        <v>#N/A</v>
      </c>
      <c r="I211" s="40" t="e">
        <v>#N/A</v>
      </c>
      <c r="J211" s="40" t="e">
        <v>#N/A</v>
      </c>
      <c r="K211" s="40" t="e">
        <v>#N/A</v>
      </c>
      <c r="L211" s="52" t="s">
        <v>947</v>
      </c>
      <c r="M211" s="53"/>
    </row>
    <row r="212" spans="1:13" ht="13.5">
      <c r="B212" s="11" t="s">
        <v>4160</v>
      </c>
      <c r="C212" s="11" t="s">
        <v>1948</v>
      </c>
      <c r="D212" s="8" t="s">
        <v>2</v>
      </c>
      <c r="E212" s="13">
        <v>17967.2</v>
      </c>
      <c r="F212" s="14" t="s">
        <v>1949</v>
      </c>
      <c r="G212" s="10" t="s">
        <v>1950</v>
      </c>
      <c r="H212" s="10" t="e">
        <v>#N/A</v>
      </c>
      <c r="I212" s="10" t="e">
        <v>#N/A</v>
      </c>
      <c r="J212" s="10" t="e">
        <v>#N/A</v>
      </c>
      <c r="K212" s="10" t="e">
        <v>#N/A</v>
      </c>
      <c r="L212" s="54" t="s">
        <v>947</v>
      </c>
      <c r="M212" s="45"/>
    </row>
    <row r="213" spans="1:13" ht="13.5">
      <c r="B213" s="36" t="s">
        <v>4160</v>
      </c>
      <c r="C213" s="36" t="s">
        <v>1951</v>
      </c>
      <c r="D213" s="37" t="s">
        <v>2</v>
      </c>
      <c r="E213" s="38">
        <v>17953.61</v>
      </c>
      <c r="F213" s="39" t="s">
        <v>1952</v>
      </c>
      <c r="G213" s="40" t="s">
        <v>1953</v>
      </c>
      <c r="H213" s="40" t="e">
        <v>#N/A</v>
      </c>
      <c r="I213" s="40" t="e">
        <v>#N/A</v>
      </c>
      <c r="J213" s="40" t="e">
        <v>#N/A</v>
      </c>
      <c r="K213" s="40" t="e">
        <v>#N/A</v>
      </c>
      <c r="L213" s="52" t="s">
        <v>947</v>
      </c>
      <c r="M213" s="53"/>
    </row>
    <row r="214" spans="1:13" ht="13.5">
      <c r="B214" s="11" t="s">
        <v>4160</v>
      </c>
      <c r="C214" s="11" t="s">
        <v>1954</v>
      </c>
      <c r="D214" s="8" t="s">
        <v>2</v>
      </c>
      <c r="E214" s="13">
        <v>17953.142319999999</v>
      </c>
      <c r="F214" s="14" t="s">
        <v>1955</v>
      </c>
      <c r="G214" s="10" t="s">
        <v>1956</v>
      </c>
      <c r="H214" s="10" t="e">
        <v>#N/A</v>
      </c>
      <c r="I214" s="10" t="e">
        <v>#N/A</v>
      </c>
      <c r="J214" s="10" t="e">
        <v>#N/A</v>
      </c>
      <c r="K214" s="10" t="e">
        <v>#N/A</v>
      </c>
      <c r="L214" s="54" t="s">
        <v>947</v>
      </c>
      <c r="M214" s="45"/>
    </row>
    <row r="215" spans="1:13" ht="13.5">
      <c r="B215" s="36" t="s">
        <v>4160</v>
      </c>
      <c r="C215" s="36" t="s">
        <v>1959</v>
      </c>
      <c r="D215" s="37" t="s">
        <v>2</v>
      </c>
      <c r="E215" s="38">
        <v>17934.349999999999</v>
      </c>
      <c r="F215" s="39" t="s">
        <v>1960</v>
      </c>
      <c r="G215" s="40" t="s">
        <v>1961</v>
      </c>
      <c r="H215" s="40" t="e">
        <v>#N/A</v>
      </c>
      <c r="I215" s="40" t="e">
        <v>#N/A</v>
      </c>
      <c r="J215" s="40" t="e">
        <v>#N/A</v>
      </c>
      <c r="K215" s="40" t="e">
        <v>#N/A</v>
      </c>
      <c r="L215" s="52" t="s">
        <v>947</v>
      </c>
      <c r="M215" s="53"/>
    </row>
    <row r="216" spans="1:13" ht="13.5">
      <c r="B216" s="11" t="s">
        <v>4160</v>
      </c>
      <c r="C216" s="11" t="s">
        <v>1962</v>
      </c>
      <c r="D216" s="8" t="s">
        <v>2</v>
      </c>
      <c r="E216" s="13">
        <v>17903.54</v>
      </c>
      <c r="F216" s="14" t="s">
        <v>1963</v>
      </c>
      <c r="G216" s="10" t="s">
        <v>1964</v>
      </c>
      <c r="H216" s="10" t="e">
        <v>#N/A</v>
      </c>
      <c r="I216" s="10" t="e">
        <v>#N/A</v>
      </c>
      <c r="J216" s="10" t="e">
        <v>#N/A</v>
      </c>
      <c r="K216" s="10" t="e">
        <v>#N/A</v>
      </c>
      <c r="L216" s="54" t="s">
        <v>947</v>
      </c>
      <c r="M216" s="45"/>
    </row>
    <row r="217" spans="1:13" ht="13.5">
      <c r="B217" s="11" t="s">
        <v>4160</v>
      </c>
      <c r="C217" s="11" t="s">
        <v>1966</v>
      </c>
      <c r="D217" s="8" t="s">
        <v>2</v>
      </c>
      <c r="E217" s="13">
        <v>17893.55</v>
      </c>
      <c r="F217" s="14" t="s">
        <v>1965</v>
      </c>
      <c r="G217" s="10"/>
      <c r="H217" s="10" t="s">
        <v>5327</v>
      </c>
      <c r="I217" s="10" t="s">
        <v>3534</v>
      </c>
      <c r="J217" s="10" t="s">
        <v>3535</v>
      </c>
      <c r="K217" s="10" t="s">
        <v>4793</v>
      </c>
      <c r="L217" s="54" t="s">
        <v>114</v>
      </c>
      <c r="M217" s="45" t="s">
        <v>1965</v>
      </c>
    </row>
    <row r="218" spans="1:13" ht="13.5">
      <c r="B218" s="36" t="s">
        <v>4160</v>
      </c>
      <c r="C218" s="36" t="s">
        <v>1969</v>
      </c>
      <c r="D218" s="37" t="s">
        <v>2</v>
      </c>
      <c r="E218" s="38">
        <v>17874.736000000001</v>
      </c>
      <c r="F218" s="39" t="s">
        <v>1970</v>
      </c>
      <c r="G218" s="40" t="s">
        <v>1971</v>
      </c>
      <c r="H218" s="40" t="e">
        <v>#N/A</v>
      </c>
      <c r="I218" s="40" t="e">
        <v>#N/A</v>
      </c>
      <c r="J218" s="40" t="e">
        <v>#N/A</v>
      </c>
      <c r="K218" s="40" t="e">
        <v>#N/A</v>
      </c>
      <c r="L218" s="52" t="s">
        <v>947</v>
      </c>
      <c r="M218" s="53"/>
    </row>
    <row r="219" spans="1:13" ht="13.5">
      <c r="B219" s="11" t="s">
        <v>4160</v>
      </c>
      <c r="C219" s="11" t="s">
        <v>1974</v>
      </c>
      <c r="D219" s="8" t="s">
        <v>2</v>
      </c>
      <c r="E219" s="13">
        <v>17736.46</v>
      </c>
      <c r="F219" s="14" t="s">
        <v>1975</v>
      </c>
      <c r="G219" s="10" t="s">
        <v>1976</v>
      </c>
      <c r="H219" s="10" t="e">
        <v>#N/A</v>
      </c>
      <c r="I219" s="10" t="e">
        <v>#N/A</v>
      </c>
      <c r="J219" s="10" t="e">
        <v>#N/A</v>
      </c>
      <c r="K219" s="10" t="e">
        <v>#N/A</v>
      </c>
      <c r="L219" s="54" t="s">
        <v>947</v>
      </c>
      <c r="M219" s="45"/>
    </row>
    <row r="220" spans="1:13" ht="13.5">
      <c r="B220" s="36" t="s">
        <v>4160</v>
      </c>
      <c r="C220" s="36" t="s">
        <v>1979</v>
      </c>
      <c r="D220" s="37" t="s">
        <v>2</v>
      </c>
      <c r="E220" s="38">
        <v>17626.44184</v>
      </c>
      <c r="F220" s="39" t="s">
        <v>1980</v>
      </c>
      <c r="G220" s="40" t="s">
        <v>1981</v>
      </c>
      <c r="H220" s="40" t="e">
        <v>#N/A</v>
      </c>
      <c r="I220" s="40" t="e">
        <v>#N/A</v>
      </c>
      <c r="J220" s="40" t="e">
        <v>#N/A</v>
      </c>
      <c r="K220" s="40" t="e">
        <v>#N/A</v>
      </c>
      <c r="L220" s="52" t="s">
        <v>947</v>
      </c>
      <c r="M220" s="53"/>
    </row>
    <row r="221" spans="1:13" ht="13.5">
      <c r="B221" s="11" t="s">
        <v>4160</v>
      </c>
      <c r="C221" s="11" t="s">
        <v>1982</v>
      </c>
      <c r="D221" s="8" t="s">
        <v>2</v>
      </c>
      <c r="E221" s="13">
        <v>17571.47984</v>
      </c>
      <c r="F221" s="14" t="s">
        <v>1983</v>
      </c>
      <c r="G221" s="10" t="s">
        <v>1984</v>
      </c>
      <c r="H221" s="10" t="e">
        <v>#N/A</v>
      </c>
      <c r="I221" s="10" t="e">
        <v>#N/A</v>
      </c>
      <c r="J221" s="10" t="e">
        <v>#N/A</v>
      </c>
      <c r="K221" s="10" t="e">
        <v>#N/A</v>
      </c>
      <c r="L221" s="54" t="s">
        <v>947</v>
      </c>
      <c r="M221" s="45"/>
    </row>
    <row r="222" spans="1:13" ht="13.5">
      <c r="B222" s="36" t="s">
        <v>4160</v>
      </c>
      <c r="C222" s="36" t="s">
        <v>1987</v>
      </c>
      <c r="D222" s="37" t="s">
        <v>2</v>
      </c>
      <c r="E222" s="38">
        <v>17400.811120000002</v>
      </c>
      <c r="F222" s="39" t="s">
        <v>1988</v>
      </c>
      <c r="G222" s="40" t="s">
        <v>1989</v>
      </c>
      <c r="H222" s="40" t="e">
        <v>#N/A</v>
      </c>
      <c r="I222" s="40" t="e">
        <v>#N/A</v>
      </c>
      <c r="J222" s="40" t="e">
        <v>#N/A</v>
      </c>
      <c r="K222" s="40" t="e">
        <v>#N/A</v>
      </c>
      <c r="L222" s="52" t="s">
        <v>947</v>
      </c>
      <c r="M222" s="53"/>
    </row>
    <row r="223" spans="1:13" ht="13.5">
      <c r="A223" t="s">
        <v>5887</v>
      </c>
      <c r="B223" s="11" t="s">
        <v>4160</v>
      </c>
      <c r="C223" s="11" t="s">
        <v>1990</v>
      </c>
      <c r="D223" s="8" t="s">
        <v>2</v>
      </c>
      <c r="E223" s="13">
        <v>17298.23</v>
      </c>
      <c r="F223" s="14" t="s">
        <v>1991</v>
      </c>
      <c r="G223" s="10" t="s">
        <v>1992</v>
      </c>
      <c r="H223" s="10" t="e">
        <v>#N/A</v>
      </c>
      <c r="I223" s="10" t="e">
        <v>#N/A</v>
      </c>
      <c r="J223" s="10" t="e">
        <v>#N/A</v>
      </c>
      <c r="K223" s="10" t="e">
        <v>#N/A</v>
      </c>
      <c r="L223" s="54" t="s">
        <v>947</v>
      </c>
      <c r="M223" s="45"/>
    </row>
    <row r="224" spans="1:13" ht="13.5">
      <c r="A224" t="s">
        <v>5887</v>
      </c>
      <c r="B224" s="36" t="s">
        <v>4160</v>
      </c>
      <c r="C224" s="36" t="s">
        <v>1993</v>
      </c>
      <c r="D224" s="37" t="s">
        <v>2</v>
      </c>
      <c r="E224" s="38">
        <v>17213.900000000001</v>
      </c>
      <c r="F224" s="39" t="s">
        <v>1994</v>
      </c>
      <c r="G224" s="40" t="s">
        <v>1995</v>
      </c>
      <c r="H224" s="40" t="e">
        <v>#N/A</v>
      </c>
      <c r="I224" s="40" t="e">
        <v>#N/A</v>
      </c>
      <c r="J224" s="40" t="e">
        <v>#N/A</v>
      </c>
      <c r="K224" s="40" t="e">
        <v>#N/A</v>
      </c>
      <c r="L224" s="52" t="s">
        <v>947</v>
      </c>
      <c r="M224" s="53"/>
    </row>
    <row r="225" spans="1:13" ht="13.5">
      <c r="A225" t="s">
        <v>5887</v>
      </c>
      <c r="B225" s="36" t="s">
        <v>4160</v>
      </c>
      <c r="C225" s="36" t="s">
        <v>1997</v>
      </c>
      <c r="D225" s="37" t="s">
        <v>2</v>
      </c>
      <c r="E225" s="38">
        <v>17153.379999999997</v>
      </c>
      <c r="F225" s="39" t="s">
        <v>1996</v>
      </c>
      <c r="G225" s="40"/>
      <c r="H225" s="40" t="s">
        <v>5669</v>
      </c>
      <c r="I225" s="40" t="s">
        <v>3543</v>
      </c>
      <c r="J225" s="40" t="s">
        <v>3544</v>
      </c>
      <c r="K225" s="40" t="s">
        <v>3574</v>
      </c>
      <c r="L225" s="52" t="s">
        <v>114</v>
      </c>
      <c r="M225" s="53" t="s">
        <v>1996</v>
      </c>
    </row>
    <row r="226" spans="1:13" ht="13.5">
      <c r="A226" t="s">
        <v>5887</v>
      </c>
      <c r="B226" s="11" t="s">
        <v>4160</v>
      </c>
      <c r="C226" s="11" t="s">
        <v>1998</v>
      </c>
      <c r="D226" s="8" t="s">
        <v>2</v>
      </c>
      <c r="E226" s="13">
        <v>17146.22</v>
      </c>
      <c r="F226" s="14" t="s">
        <v>1999</v>
      </c>
      <c r="G226" s="10" t="s">
        <v>2000</v>
      </c>
      <c r="H226" s="10" t="e">
        <v>#N/A</v>
      </c>
      <c r="I226" s="10" t="e">
        <v>#N/A</v>
      </c>
      <c r="J226" s="10" t="e">
        <v>#N/A</v>
      </c>
      <c r="K226" s="10" t="e">
        <v>#N/A</v>
      </c>
      <c r="L226" s="54" t="s">
        <v>947</v>
      </c>
      <c r="M226" s="45"/>
    </row>
    <row r="227" spans="1:13" ht="13.5">
      <c r="A227" t="s">
        <v>5887</v>
      </c>
      <c r="B227" s="36" t="s">
        <v>4160</v>
      </c>
      <c r="C227" s="36" t="s">
        <v>2001</v>
      </c>
      <c r="D227" s="37" t="s">
        <v>2</v>
      </c>
      <c r="E227" s="38">
        <v>17137.840639999999</v>
      </c>
      <c r="F227" s="39" t="s">
        <v>2002</v>
      </c>
      <c r="G227" s="40" t="s">
        <v>3</v>
      </c>
      <c r="H227" s="40" t="e">
        <v>#N/A</v>
      </c>
      <c r="I227" s="40" t="e">
        <v>#N/A</v>
      </c>
      <c r="J227" s="40" t="e">
        <v>#N/A</v>
      </c>
      <c r="K227" s="40" t="e">
        <v>#N/A</v>
      </c>
      <c r="L227" s="52" t="s">
        <v>947</v>
      </c>
      <c r="M227" s="53"/>
    </row>
    <row r="228" spans="1:13" ht="13.5">
      <c r="A228" t="s">
        <v>5887</v>
      </c>
      <c r="B228" s="11" t="s">
        <v>4160</v>
      </c>
      <c r="C228" s="11" t="s">
        <v>2003</v>
      </c>
      <c r="D228" s="8" t="s">
        <v>2</v>
      </c>
      <c r="E228" s="13">
        <v>17087.078000000001</v>
      </c>
      <c r="F228" s="14" t="s">
        <v>2004</v>
      </c>
      <c r="G228" s="10" t="s">
        <v>2005</v>
      </c>
      <c r="H228" s="10" t="e">
        <v>#N/A</v>
      </c>
      <c r="I228" s="10" t="e">
        <v>#N/A</v>
      </c>
      <c r="J228" s="10" t="e">
        <v>#N/A</v>
      </c>
      <c r="K228" s="10" t="e">
        <v>#N/A</v>
      </c>
      <c r="L228" s="54" t="s">
        <v>947</v>
      </c>
      <c r="M228" s="45"/>
    </row>
    <row r="229" spans="1:13" ht="13.5">
      <c r="A229" t="s">
        <v>5887</v>
      </c>
      <c r="B229" s="36" t="s">
        <v>4160</v>
      </c>
      <c r="C229" s="36" t="s">
        <v>2006</v>
      </c>
      <c r="D229" s="37" t="s">
        <v>2</v>
      </c>
      <c r="E229" s="38">
        <v>16951.2</v>
      </c>
      <c r="F229" s="39" t="s">
        <v>2007</v>
      </c>
      <c r="G229" s="40" t="s">
        <v>2008</v>
      </c>
      <c r="H229" s="40" t="e">
        <v>#N/A</v>
      </c>
      <c r="I229" s="40" t="e">
        <v>#N/A</v>
      </c>
      <c r="J229" s="40" t="e">
        <v>#N/A</v>
      </c>
      <c r="K229" s="40" t="e">
        <v>#N/A</v>
      </c>
      <c r="L229" s="52" t="s">
        <v>947</v>
      </c>
      <c r="M229" s="53"/>
    </row>
    <row r="230" spans="1:13" ht="13.5">
      <c r="A230" t="s">
        <v>5887</v>
      </c>
      <c r="B230" s="11" t="s">
        <v>4160</v>
      </c>
      <c r="C230" s="11" t="s">
        <v>2012</v>
      </c>
      <c r="D230" s="8" t="s">
        <v>2</v>
      </c>
      <c r="E230" s="13">
        <v>16875.79</v>
      </c>
      <c r="F230" s="14" t="s">
        <v>2013</v>
      </c>
      <c r="G230" s="10" t="s">
        <v>2014</v>
      </c>
      <c r="H230" s="10" t="e">
        <v>#N/A</v>
      </c>
      <c r="I230" s="10" t="e">
        <v>#N/A</v>
      </c>
      <c r="J230" s="10" t="e">
        <v>#N/A</v>
      </c>
      <c r="K230" s="10" t="e">
        <v>#N/A</v>
      </c>
      <c r="L230" s="54" t="s">
        <v>947</v>
      </c>
      <c r="M230" s="45"/>
    </row>
    <row r="231" spans="1:13" ht="13.5">
      <c r="A231" t="s">
        <v>5887</v>
      </c>
      <c r="B231" s="36" t="s">
        <v>4160</v>
      </c>
      <c r="C231" s="36" t="s">
        <v>2015</v>
      </c>
      <c r="D231" s="37" t="s">
        <v>2</v>
      </c>
      <c r="E231" s="38">
        <v>16867.990000000002</v>
      </c>
      <c r="F231" s="39" t="s">
        <v>2016</v>
      </c>
      <c r="G231" s="40" t="s">
        <v>2017</v>
      </c>
      <c r="H231" s="40" t="e">
        <v>#N/A</v>
      </c>
      <c r="I231" s="40" t="e">
        <v>#N/A</v>
      </c>
      <c r="J231" s="40" t="e">
        <v>#N/A</v>
      </c>
      <c r="K231" s="40" t="e">
        <v>#N/A</v>
      </c>
      <c r="L231" s="52" t="s">
        <v>947</v>
      </c>
      <c r="M231" s="53"/>
    </row>
    <row r="232" spans="1:13" ht="13.5">
      <c r="A232" t="s">
        <v>5887</v>
      </c>
      <c r="B232" s="11" t="s">
        <v>4160</v>
      </c>
      <c r="C232" s="11" t="s">
        <v>2018</v>
      </c>
      <c r="D232" s="8" t="s">
        <v>2</v>
      </c>
      <c r="E232" s="13">
        <v>16750.314000000002</v>
      </c>
      <c r="F232" s="14" t="s">
        <v>2019</v>
      </c>
      <c r="G232" s="10" t="s">
        <v>3</v>
      </c>
      <c r="H232" s="10" t="e">
        <v>#N/A</v>
      </c>
      <c r="I232" s="10" t="e">
        <v>#N/A</v>
      </c>
      <c r="J232" s="10" t="e">
        <v>#N/A</v>
      </c>
      <c r="K232" s="10" t="e">
        <v>#N/A</v>
      </c>
      <c r="L232" s="54" t="s">
        <v>947</v>
      </c>
      <c r="M232" s="45"/>
    </row>
    <row r="233" spans="1:13" ht="13.5">
      <c r="A233" t="s">
        <v>5887</v>
      </c>
      <c r="B233" s="36" t="s">
        <v>4160</v>
      </c>
      <c r="C233" s="36" t="s">
        <v>2020</v>
      </c>
      <c r="D233" s="37" t="s">
        <v>2</v>
      </c>
      <c r="E233" s="38">
        <v>16746.858</v>
      </c>
      <c r="F233" s="39" t="s">
        <v>2021</v>
      </c>
      <c r="G233" s="40" t="s">
        <v>2022</v>
      </c>
      <c r="H233" s="40" t="e">
        <v>#N/A</v>
      </c>
      <c r="I233" s="40" t="e">
        <v>#N/A</v>
      </c>
      <c r="J233" s="40" t="e">
        <v>#N/A</v>
      </c>
      <c r="K233" s="40" t="e">
        <v>#N/A</v>
      </c>
      <c r="L233" s="52" t="s">
        <v>947</v>
      </c>
      <c r="M233" s="53"/>
    </row>
    <row r="234" spans="1:13" ht="13.5">
      <c r="A234" t="s">
        <v>5887</v>
      </c>
      <c r="B234" s="11" t="s">
        <v>4160</v>
      </c>
      <c r="C234" s="11" t="s">
        <v>2027</v>
      </c>
      <c r="D234" s="8" t="s">
        <v>2</v>
      </c>
      <c r="E234" s="13">
        <v>16689.59</v>
      </c>
      <c r="F234" s="14" t="s">
        <v>2028</v>
      </c>
      <c r="G234" s="10" t="s">
        <v>2029</v>
      </c>
      <c r="H234" s="10" t="e">
        <v>#N/A</v>
      </c>
      <c r="I234" s="10" t="e">
        <v>#N/A</v>
      </c>
      <c r="J234" s="10" t="e">
        <v>#N/A</v>
      </c>
      <c r="K234" s="10" t="e">
        <v>#N/A</v>
      </c>
      <c r="L234" s="54" t="s">
        <v>947</v>
      </c>
      <c r="M234" s="45"/>
    </row>
    <row r="235" spans="1:13" ht="13.5">
      <c r="A235" t="s">
        <v>5887</v>
      </c>
      <c r="B235" s="36" t="s">
        <v>4160</v>
      </c>
      <c r="C235" s="36" t="s">
        <v>2032</v>
      </c>
      <c r="D235" s="37" t="s">
        <v>2</v>
      </c>
      <c r="E235" s="38">
        <v>16640.130799999999</v>
      </c>
      <c r="F235" s="39" t="s">
        <v>2033</v>
      </c>
      <c r="G235" s="40" t="s">
        <v>2034</v>
      </c>
      <c r="H235" s="40" t="e">
        <v>#N/A</v>
      </c>
      <c r="I235" s="40" t="e">
        <v>#N/A</v>
      </c>
      <c r="J235" s="40" t="e">
        <v>#N/A</v>
      </c>
      <c r="K235" s="40" t="e">
        <v>#N/A</v>
      </c>
      <c r="L235" s="52" t="s">
        <v>947</v>
      </c>
      <c r="M235" s="53"/>
    </row>
    <row r="236" spans="1:13" ht="13.5">
      <c r="A236" t="s">
        <v>5887</v>
      </c>
      <c r="B236" s="11" t="s">
        <v>4160</v>
      </c>
      <c r="C236" s="11" t="s">
        <v>2039</v>
      </c>
      <c r="D236" s="8" t="s">
        <v>2</v>
      </c>
      <c r="E236" s="13">
        <v>16581.134000000002</v>
      </c>
      <c r="F236" s="14" t="s">
        <v>2040</v>
      </c>
      <c r="G236" s="10" t="s">
        <v>2041</v>
      </c>
      <c r="H236" s="10" t="e">
        <v>#N/A</v>
      </c>
      <c r="I236" s="10" t="e">
        <v>#N/A</v>
      </c>
      <c r="J236" s="10" t="e">
        <v>#N/A</v>
      </c>
      <c r="K236" s="10" t="e">
        <v>#N/A</v>
      </c>
      <c r="L236" s="54" t="s">
        <v>947</v>
      </c>
      <c r="M236" s="45"/>
    </row>
    <row r="237" spans="1:13" ht="13.5">
      <c r="A237" t="s">
        <v>5887</v>
      </c>
      <c r="B237" s="36" t="s">
        <v>4160</v>
      </c>
      <c r="C237" s="36" t="s">
        <v>2042</v>
      </c>
      <c r="D237" s="37" t="s">
        <v>2</v>
      </c>
      <c r="E237" s="38">
        <v>16581.099999999999</v>
      </c>
      <c r="F237" s="39" t="s">
        <v>2043</v>
      </c>
      <c r="G237" s="40" t="s">
        <v>2044</v>
      </c>
      <c r="H237" s="40" t="e">
        <v>#N/A</v>
      </c>
      <c r="I237" s="40" t="e">
        <v>#N/A</v>
      </c>
      <c r="J237" s="40" t="e">
        <v>#N/A</v>
      </c>
      <c r="K237" s="40" t="e">
        <v>#N/A</v>
      </c>
      <c r="L237" s="52" t="s">
        <v>947</v>
      </c>
      <c r="M237" s="53"/>
    </row>
    <row r="238" spans="1:13" ht="13.5">
      <c r="A238" t="s">
        <v>5887</v>
      </c>
      <c r="B238" s="11" t="s">
        <v>4160</v>
      </c>
      <c r="C238" s="11" t="s">
        <v>2045</v>
      </c>
      <c r="D238" s="8" t="s">
        <v>2</v>
      </c>
      <c r="E238" s="13">
        <v>16555.620000000003</v>
      </c>
      <c r="F238" s="14" t="s">
        <v>2046</v>
      </c>
      <c r="G238" s="10" t="s">
        <v>2047</v>
      </c>
      <c r="H238" s="10" t="e">
        <v>#N/A</v>
      </c>
      <c r="I238" s="10" t="e">
        <v>#N/A</v>
      </c>
      <c r="J238" s="10" t="e">
        <v>#N/A</v>
      </c>
      <c r="K238" s="10" t="e">
        <v>#N/A</v>
      </c>
      <c r="L238" s="54" t="s">
        <v>947</v>
      </c>
      <c r="M238" s="45"/>
    </row>
    <row r="239" spans="1:13" ht="13.5">
      <c r="A239" t="s">
        <v>5887</v>
      </c>
      <c r="B239" s="36" t="s">
        <v>4160</v>
      </c>
      <c r="C239" s="36" t="s">
        <v>2048</v>
      </c>
      <c r="D239" s="37" t="s">
        <v>2</v>
      </c>
      <c r="E239" s="38">
        <v>16528.948</v>
      </c>
      <c r="F239" s="39" t="s">
        <v>2049</v>
      </c>
      <c r="G239" s="40" t="s">
        <v>2050</v>
      </c>
      <c r="H239" s="40" t="e">
        <v>#N/A</v>
      </c>
      <c r="I239" s="40" t="e">
        <v>#N/A</v>
      </c>
      <c r="J239" s="40" t="e">
        <v>#N/A</v>
      </c>
      <c r="K239" s="40" t="e">
        <v>#N/A</v>
      </c>
      <c r="L239" s="52" t="s">
        <v>947</v>
      </c>
      <c r="M239" s="53"/>
    </row>
    <row r="240" spans="1:13" ht="13.5">
      <c r="A240" t="s">
        <v>5887</v>
      </c>
      <c r="B240" s="11" t="s">
        <v>4160</v>
      </c>
      <c r="C240" s="11" t="s">
        <v>2051</v>
      </c>
      <c r="D240" s="8" t="s">
        <v>2</v>
      </c>
      <c r="E240" s="13">
        <v>16521.02</v>
      </c>
      <c r="F240" s="14" t="s">
        <v>2052</v>
      </c>
      <c r="G240" s="10" t="s">
        <v>2053</v>
      </c>
      <c r="H240" s="10" t="e">
        <v>#N/A</v>
      </c>
      <c r="I240" s="10" t="e">
        <v>#N/A</v>
      </c>
      <c r="J240" s="10" t="e">
        <v>#N/A</v>
      </c>
      <c r="K240" s="10" t="e">
        <v>#N/A</v>
      </c>
      <c r="L240" s="54" t="s">
        <v>947</v>
      </c>
      <c r="M240" s="45"/>
    </row>
    <row r="241" spans="1:13" ht="13.5">
      <c r="A241" t="s">
        <v>5887</v>
      </c>
      <c r="B241" s="36" t="s">
        <v>4160</v>
      </c>
      <c r="C241" s="36" t="s">
        <v>2054</v>
      </c>
      <c r="D241" s="37" t="s">
        <v>2</v>
      </c>
      <c r="E241" s="38">
        <v>16399.428</v>
      </c>
      <c r="F241" s="39" t="s">
        <v>2055</v>
      </c>
      <c r="G241" s="40" t="s">
        <v>2056</v>
      </c>
      <c r="H241" s="40" t="e">
        <v>#N/A</v>
      </c>
      <c r="I241" s="40" t="e">
        <v>#N/A</v>
      </c>
      <c r="J241" s="40" t="e">
        <v>#N/A</v>
      </c>
      <c r="K241" s="40" t="e">
        <v>#N/A</v>
      </c>
      <c r="L241" s="52" t="s">
        <v>947</v>
      </c>
      <c r="M241" s="53"/>
    </row>
    <row r="242" spans="1:13" ht="13.5">
      <c r="A242" t="s">
        <v>5887</v>
      </c>
      <c r="B242" s="11" t="s">
        <v>4160</v>
      </c>
      <c r="C242" s="11" t="s">
        <v>2057</v>
      </c>
      <c r="D242" s="8" t="s">
        <v>2</v>
      </c>
      <c r="E242" s="13">
        <v>16398.419999999998</v>
      </c>
      <c r="F242" s="14" t="s">
        <v>2058</v>
      </c>
      <c r="G242" s="10" t="s">
        <v>2059</v>
      </c>
      <c r="H242" s="10" t="e">
        <v>#N/A</v>
      </c>
      <c r="I242" s="10" t="e">
        <v>#N/A</v>
      </c>
      <c r="J242" s="10" t="e">
        <v>#N/A</v>
      </c>
      <c r="K242" s="10" t="e">
        <v>#N/A</v>
      </c>
      <c r="L242" s="54" t="s">
        <v>947</v>
      </c>
      <c r="M242" s="45"/>
    </row>
    <row r="243" spans="1:13" ht="13.5">
      <c r="A243" t="s">
        <v>5887</v>
      </c>
      <c r="B243" s="36" t="s">
        <v>4160</v>
      </c>
      <c r="C243" s="36" t="s">
        <v>2062</v>
      </c>
      <c r="D243" s="37" t="s">
        <v>2</v>
      </c>
      <c r="E243" s="38">
        <v>16327.32</v>
      </c>
      <c r="F243" s="39" t="s">
        <v>2063</v>
      </c>
      <c r="G243" s="40" t="s">
        <v>2064</v>
      </c>
      <c r="H243" s="40" t="e">
        <v>#N/A</v>
      </c>
      <c r="I243" s="40" t="e">
        <v>#N/A</v>
      </c>
      <c r="J243" s="40" t="e">
        <v>#N/A</v>
      </c>
      <c r="K243" s="40" t="e">
        <v>#N/A</v>
      </c>
      <c r="L243" s="52" t="s">
        <v>947</v>
      </c>
      <c r="M243" s="53"/>
    </row>
    <row r="244" spans="1:13" ht="13.5">
      <c r="A244" t="s">
        <v>5887</v>
      </c>
      <c r="B244" s="11" t="s">
        <v>4160</v>
      </c>
      <c r="C244" s="11" t="s">
        <v>2065</v>
      </c>
      <c r="D244" s="8" t="s">
        <v>2</v>
      </c>
      <c r="E244" s="13">
        <v>16267.34</v>
      </c>
      <c r="F244" s="14" t="s">
        <v>2066</v>
      </c>
      <c r="G244" s="10" t="s">
        <v>2067</v>
      </c>
      <c r="H244" s="10" t="e">
        <v>#N/A</v>
      </c>
      <c r="I244" s="10" t="e">
        <v>#N/A</v>
      </c>
      <c r="J244" s="10" t="e">
        <v>#N/A</v>
      </c>
      <c r="K244" s="10" t="e">
        <v>#N/A</v>
      </c>
      <c r="L244" s="54" t="s">
        <v>947</v>
      </c>
      <c r="M244" s="45"/>
    </row>
    <row r="245" spans="1:13" ht="13.5">
      <c r="A245" t="s">
        <v>5887</v>
      </c>
      <c r="B245" s="36" t="s">
        <v>4160</v>
      </c>
      <c r="C245" s="36" t="s">
        <v>2068</v>
      </c>
      <c r="D245" s="37" t="s">
        <v>2</v>
      </c>
      <c r="E245" s="38">
        <v>16244.322479999999</v>
      </c>
      <c r="F245" s="39" t="s">
        <v>2069</v>
      </c>
      <c r="G245" s="40" t="s">
        <v>2070</v>
      </c>
      <c r="H245" s="40" t="e">
        <v>#N/A</v>
      </c>
      <c r="I245" s="40" t="e">
        <v>#N/A</v>
      </c>
      <c r="J245" s="40" t="e">
        <v>#N/A</v>
      </c>
      <c r="K245" s="40" t="e">
        <v>#N/A</v>
      </c>
      <c r="L245" s="52" t="s">
        <v>947</v>
      </c>
      <c r="M245" s="53"/>
    </row>
    <row r="246" spans="1:13" ht="13.5">
      <c r="A246" t="s">
        <v>5887</v>
      </c>
      <c r="B246" s="11" t="s">
        <v>4160</v>
      </c>
      <c r="C246" s="11" t="s">
        <v>2071</v>
      </c>
      <c r="D246" s="8" t="s">
        <v>2</v>
      </c>
      <c r="E246" s="13">
        <v>16212.81272</v>
      </c>
      <c r="F246" s="14" t="s">
        <v>2072</v>
      </c>
      <c r="G246" s="10" t="s">
        <v>2073</v>
      </c>
      <c r="H246" s="10" t="e">
        <v>#N/A</v>
      </c>
      <c r="I246" s="10" t="e">
        <v>#N/A</v>
      </c>
      <c r="J246" s="10" t="e">
        <v>#N/A</v>
      </c>
      <c r="K246" s="10" t="e">
        <v>#N/A</v>
      </c>
      <c r="L246" s="54" t="s">
        <v>947</v>
      </c>
      <c r="M246" s="45"/>
    </row>
    <row r="247" spans="1:13" ht="13.5">
      <c r="A247" t="s">
        <v>5887</v>
      </c>
      <c r="B247" s="36" t="s">
        <v>4160</v>
      </c>
      <c r="C247" s="36" t="s">
        <v>2074</v>
      </c>
      <c r="D247" s="37" t="s">
        <v>2</v>
      </c>
      <c r="E247" s="38">
        <v>16210.35</v>
      </c>
      <c r="F247" s="39" t="s">
        <v>2075</v>
      </c>
      <c r="G247" s="40" t="s">
        <v>2076</v>
      </c>
      <c r="H247" s="40" t="e">
        <v>#N/A</v>
      </c>
      <c r="I247" s="40" t="e">
        <v>#N/A</v>
      </c>
      <c r="J247" s="40" t="e">
        <v>#N/A</v>
      </c>
      <c r="K247" s="40" t="e">
        <v>#N/A</v>
      </c>
      <c r="L247" s="52" t="s">
        <v>947</v>
      </c>
      <c r="M247" s="53"/>
    </row>
    <row r="248" spans="1:13" ht="13.5">
      <c r="A248" t="s">
        <v>5887</v>
      </c>
      <c r="B248" s="11" t="s">
        <v>4160</v>
      </c>
      <c r="C248" s="11" t="s">
        <v>2077</v>
      </c>
      <c r="D248" s="8" t="s">
        <v>2</v>
      </c>
      <c r="E248" s="13">
        <v>16166.214</v>
      </c>
      <c r="F248" s="14" t="s">
        <v>2078</v>
      </c>
      <c r="G248" s="10" t="s">
        <v>2079</v>
      </c>
      <c r="H248" s="10" t="e">
        <v>#N/A</v>
      </c>
      <c r="I248" s="10" t="e">
        <v>#N/A</v>
      </c>
      <c r="J248" s="10" t="e">
        <v>#N/A</v>
      </c>
      <c r="K248" s="10" t="e">
        <v>#N/A</v>
      </c>
      <c r="L248" s="54" t="s">
        <v>947</v>
      </c>
      <c r="M248" s="45"/>
    </row>
    <row r="249" spans="1:13" ht="13.5">
      <c r="A249" t="s">
        <v>5887</v>
      </c>
      <c r="B249" s="36" t="s">
        <v>4160</v>
      </c>
      <c r="C249" s="36" t="s">
        <v>2080</v>
      </c>
      <c r="D249" s="37" t="s">
        <v>2</v>
      </c>
      <c r="E249" s="38">
        <v>16154.59</v>
      </c>
      <c r="F249" s="39" t="s">
        <v>2081</v>
      </c>
      <c r="G249" s="40" t="s">
        <v>2082</v>
      </c>
      <c r="H249" s="40" t="e">
        <v>#N/A</v>
      </c>
      <c r="I249" s="40" t="e">
        <v>#N/A</v>
      </c>
      <c r="J249" s="40" t="e">
        <v>#N/A</v>
      </c>
      <c r="K249" s="40" t="e">
        <v>#N/A</v>
      </c>
      <c r="L249" s="52" t="s">
        <v>947</v>
      </c>
      <c r="M249" s="53"/>
    </row>
    <row r="250" spans="1:13" ht="13.5">
      <c r="A250" t="s">
        <v>5887</v>
      </c>
      <c r="B250" s="11" t="s">
        <v>4160</v>
      </c>
      <c r="C250" s="11" t="s">
        <v>2083</v>
      </c>
      <c r="D250" s="8" t="s">
        <v>2</v>
      </c>
      <c r="E250" s="13">
        <v>16072.15552</v>
      </c>
      <c r="F250" s="14" t="s">
        <v>2084</v>
      </c>
      <c r="G250" s="10" t="s">
        <v>2085</v>
      </c>
      <c r="H250" s="10" t="e">
        <v>#N/A</v>
      </c>
      <c r="I250" s="10" t="e">
        <v>#N/A</v>
      </c>
      <c r="J250" s="10" t="e">
        <v>#N/A</v>
      </c>
      <c r="K250" s="10" t="e">
        <v>#N/A</v>
      </c>
      <c r="L250" s="54" t="s">
        <v>947</v>
      </c>
      <c r="M250" s="45"/>
    </row>
    <row r="251" spans="1:13" ht="13.5">
      <c r="A251" t="s">
        <v>5887</v>
      </c>
      <c r="B251" s="36" t="s">
        <v>4160</v>
      </c>
      <c r="C251" s="36" t="s">
        <v>2086</v>
      </c>
      <c r="D251" s="37" t="s">
        <v>2</v>
      </c>
      <c r="E251" s="38">
        <v>16066.189999999999</v>
      </c>
      <c r="F251" s="39" t="s">
        <v>2087</v>
      </c>
      <c r="G251" s="40" t="s">
        <v>2088</v>
      </c>
      <c r="H251" s="40" t="e">
        <v>#N/A</v>
      </c>
      <c r="I251" s="40" t="e">
        <v>#N/A</v>
      </c>
      <c r="J251" s="40" t="e">
        <v>#N/A</v>
      </c>
      <c r="K251" s="40" t="e">
        <v>#N/A</v>
      </c>
      <c r="L251" s="52" t="s">
        <v>947</v>
      </c>
      <c r="M251" s="53"/>
    </row>
    <row r="252" spans="1:13" ht="13.5">
      <c r="A252" t="s">
        <v>5887</v>
      </c>
      <c r="B252" s="11" t="s">
        <v>4160</v>
      </c>
      <c r="C252" s="11" t="s">
        <v>2089</v>
      </c>
      <c r="D252" s="8" t="s">
        <v>2</v>
      </c>
      <c r="E252" s="13">
        <v>16065.078399999999</v>
      </c>
      <c r="F252" s="14" t="s">
        <v>2090</v>
      </c>
      <c r="G252" s="10" t="s">
        <v>2091</v>
      </c>
      <c r="H252" s="10" t="e">
        <v>#N/A</v>
      </c>
      <c r="I252" s="10" t="e">
        <v>#N/A</v>
      </c>
      <c r="J252" s="10" t="e">
        <v>#N/A</v>
      </c>
      <c r="K252" s="10" t="e">
        <v>#N/A</v>
      </c>
      <c r="L252" s="54" t="s">
        <v>947</v>
      </c>
      <c r="M252" s="45"/>
    </row>
    <row r="253" spans="1:13" ht="13.5">
      <c r="A253" t="s">
        <v>5887</v>
      </c>
      <c r="B253" s="36" t="s">
        <v>4160</v>
      </c>
      <c r="C253" s="36" t="s">
        <v>2092</v>
      </c>
      <c r="D253" s="37" t="s">
        <v>2</v>
      </c>
      <c r="E253" s="38">
        <v>16022.78</v>
      </c>
      <c r="F253" s="39" t="s">
        <v>2093</v>
      </c>
      <c r="G253" s="40" t="s">
        <v>2094</v>
      </c>
      <c r="H253" s="40" t="e">
        <v>#N/A</v>
      </c>
      <c r="I253" s="40" t="e">
        <v>#N/A</v>
      </c>
      <c r="J253" s="40" t="e">
        <v>#N/A</v>
      </c>
      <c r="K253" s="40" t="e">
        <v>#N/A</v>
      </c>
      <c r="L253" s="52" t="s">
        <v>947</v>
      </c>
      <c r="M253" s="53"/>
    </row>
    <row r="254" spans="1:13" ht="13.5">
      <c r="A254" t="s">
        <v>5887</v>
      </c>
      <c r="B254" s="11" t="s">
        <v>4160</v>
      </c>
      <c r="C254" s="11" t="s">
        <v>2095</v>
      </c>
      <c r="D254" s="8" t="s">
        <v>2</v>
      </c>
      <c r="E254" s="13">
        <v>16013.848959999999</v>
      </c>
      <c r="F254" s="14" t="s">
        <v>2096</v>
      </c>
      <c r="G254" s="10" t="s">
        <v>2097</v>
      </c>
      <c r="H254" s="10" t="e">
        <v>#N/A</v>
      </c>
      <c r="I254" s="10" t="e">
        <v>#N/A</v>
      </c>
      <c r="J254" s="10" t="e">
        <v>#N/A</v>
      </c>
      <c r="K254" s="10" t="e">
        <v>#N/A</v>
      </c>
      <c r="L254" s="54" t="s">
        <v>947</v>
      </c>
      <c r="M254" s="45"/>
    </row>
    <row r="255" spans="1:13" ht="13.5">
      <c r="A255" t="s">
        <v>5887</v>
      </c>
      <c r="B255" s="36" t="s">
        <v>4160</v>
      </c>
      <c r="C255" s="36" t="s">
        <v>2100</v>
      </c>
      <c r="D255" s="37" t="s">
        <v>2</v>
      </c>
      <c r="E255" s="38">
        <v>15991.33</v>
      </c>
      <c r="F255" s="39" t="s">
        <v>2101</v>
      </c>
      <c r="G255" s="40" t="s">
        <v>2102</v>
      </c>
      <c r="H255" s="40" t="e">
        <v>#N/A</v>
      </c>
      <c r="I255" s="40" t="e">
        <v>#N/A</v>
      </c>
      <c r="J255" s="40" t="e">
        <v>#N/A</v>
      </c>
      <c r="K255" s="40" t="e">
        <v>#N/A</v>
      </c>
      <c r="L255" s="52" t="s">
        <v>947</v>
      </c>
      <c r="M255" s="53"/>
    </row>
    <row r="256" spans="1:13" ht="13.5">
      <c r="A256" t="s">
        <v>5887</v>
      </c>
      <c r="B256" s="11" t="s">
        <v>4160</v>
      </c>
      <c r="C256" s="11" t="s">
        <v>2103</v>
      </c>
      <c r="D256" s="8" t="s">
        <v>2</v>
      </c>
      <c r="E256" s="13">
        <v>15941.78</v>
      </c>
      <c r="F256" s="14" t="s">
        <v>2104</v>
      </c>
      <c r="G256" s="10" t="s">
        <v>2105</v>
      </c>
      <c r="H256" s="10" t="e">
        <v>#N/A</v>
      </c>
      <c r="I256" s="10" t="e">
        <v>#N/A</v>
      </c>
      <c r="J256" s="10" t="e">
        <v>#N/A</v>
      </c>
      <c r="K256" s="10" t="e">
        <v>#N/A</v>
      </c>
      <c r="L256" s="54" t="s">
        <v>947</v>
      </c>
      <c r="M256" s="45"/>
    </row>
    <row r="257" spans="1:13" ht="13.5">
      <c r="A257" t="s">
        <v>5887</v>
      </c>
      <c r="B257" s="36" t="s">
        <v>4160</v>
      </c>
      <c r="C257" s="36" t="s">
        <v>2106</v>
      </c>
      <c r="D257" s="37" t="s">
        <v>2</v>
      </c>
      <c r="E257" s="38">
        <v>15938.29024</v>
      </c>
      <c r="F257" s="39" t="s">
        <v>2107</v>
      </c>
      <c r="G257" s="40" t="s">
        <v>2108</v>
      </c>
      <c r="H257" s="40" t="e">
        <v>#N/A</v>
      </c>
      <c r="I257" s="40" t="e">
        <v>#N/A</v>
      </c>
      <c r="J257" s="40" t="e">
        <v>#N/A</v>
      </c>
      <c r="K257" s="40" t="e">
        <v>#N/A</v>
      </c>
      <c r="L257" s="52" t="s">
        <v>947</v>
      </c>
      <c r="M257" s="53"/>
    </row>
    <row r="258" spans="1:13" ht="13.5">
      <c r="A258" t="s">
        <v>5887</v>
      </c>
      <c r="B258" s="11" t="s">
        <v>4160</v>
      </c>
      <c r="C258" s="11" t="s">
        <v>2109</v>
      </c>
      <c r="D258" s="8" t="s">
        <v>2</v>
      </c>
      <c r="E258" s="13">
        <v>15911.868640000001</v>
      </c>
      <c r="F258" s="14" t="s">
        <v>2110</v>
      </c>
      <c r="G258" s="10" t="s">
        <v>2111</v>
      </c>
      <c r="H258" s="10" t="e">
        <v>#N/A</v>
      </c>
      <c r="I258" s="10" t="e">
        <v>#N/A</v>
      </c>
      <c r="J258" s="10" t="e">
        <v>#N/A</v>
      </c>
      <c r="K258" s="10" t="e">
        <v>#N/A</v>
      </c>
      <c r="L258" s="54" t="s">
        <v>947</v>
      </c>
      <c r="M258" s="45"/>
    </row>
    <row r="259" spans="1:13" ht="13.5">
      <c r="A259" t="s">
        <v>5887</v>
      </c>
      <c r="B259" s="36" t="s">
        <v>4160</v>
      </c>
      <c r="C259" s="36" t="s">
        <v>2115</v>
      </c>
      <c r="D259" s="37" t="s">
        <v>2</v>
      </c>
      <c r="E259" s="38">
        <v>15707.95</v>
      </c>
      <c r="F259" s="39" t="s">
        <v>2116</v>
      </c>
      <c r="G259" s="40" t="s">
        <v>2117</v>
      </c>
      <c r="H259" s="40" t="e">
        <v>#N/A</v>
      </c>
      <c r="I259" s="40" t="e">
        <v>#N/A</v>
      </c>
      <c r="J259" s="40" t="e">
        <v>#N/A</v>
      </c>
      <c r="K259" s="40" t="e">
        <v>#N/A</v>
      </c>
      <c r="L259" s="52" t="s">
        <v>947</v>
      </c>
      <c r="M259" s="53"/>
    </row>
    <row r="260" spans="1:13" ht="13.5">
      <c r="A260" t="s">
        <v>5887</v>
      </c>
      <c r="B260" s="11" t="s">
        <v>4160</v>
      </c>
      <c r="C260" s="11" t="s">
        <v>2118</v>
      </c>
      <c r="D260" s="8" t="s">
        <v>2</v>
      </c>
      <c r="E260" s="13">
        <v>15700.64</v>
      </c>
      <c r="F260" s="14" t="s">
        <v>2119</v>
      </c>
      <c r="G260" s="10" t="s">
        <v>2120</v>
      </c>
      <c r="H260" s="10" t="e">
        <v>#N/A</v>
      </c>
      <c r="I260" s="10" t="e">
        <v>#N/A</v>
      </c>
      <c r="J260" s="10" t="e">
        <v>#N/A</v>
      </c>
      <c r="K260" s="10" t="e">
        <v>#N/A</v>
      </c>
      <c r="L260" s="54" t="s">
        <v>947</v>
      </c>
      <c r="M260" s="45"/>
    </row>
    <row r="261" spans="1:13" ht="13.5">
      <c r="A261" t="s">
        <v>5887</v>
      </c>
      <c r="B261" s="36" t="s">
        <v>4160</v>
      </c>
      <c r="C261" s="36" t="s">
        <v>2123</v>
      </c>
      <c r="D261" s="37" t="s">
        <v>2</v>
      </c>
      <c r="E261" s="38">
        <v>15496.64</v>
      </c>
      <c r="F261" s="39" t="s">
        <v>2124</v>
      </c>
      <c r="G261" s="40" t="s">
        <v>2125</v>
      </c>
      <c r="H261" s="40" t="e">
        <v>#N/A</v>
      </c>
      <c r="I261" s="40" t="e">
        <v>#N/A</v>
      </c>
      <c r="J261" s="40" t="e">
        <v>#N/A</v>
      </c>
      <c r="K261" s="40" t="e">
        <v>#N/A</v>
      </c>
      <c r="L261" s="52" t="s">
        <v>947</v>
      </c>
      <c r="M261" s="53"/>
    </row>
    <row r="262" spans="1:13" ht="13.5">
      <c r="A262" t="s">
        <v>5887</v>
      </c>
      <c r="B262" s="11" t="s">
        <v>4160</v>
      </c>
      <c r="C262" s="11" t="s">
        <v>2126</v>
      </c>
      <c r="D262" s="8" t="s">
        <v>2</v>
      </c>
      <c r="E262" s="13">
        <v>15465.152000000002</v>
      </c>
      <c r="F262" s="14" t="s">
        <v>2127</v>
      </c>
      <c r="G262" s="10" t="s">
        <v>2128</v>
      </c>
      <c r="H262" s="10" t="e">
        <v>#N/A</v>
      </c>
      <c r="I262" s="10" t="e">
        <v>#N/A</v>
      </c>
      <c r="J262" s="10" t="e">
        <v>#N/A</v>
      </c>
      <c r="K262" s="10" t="e">
        <v>#N/A</v>
      </c>
      <c r="L262" s="54" t="s">
        <v>947</v>
      </c>
      <c r="M262" s="45"/>
    </row>
    <row r="263" spans="1:13" ht="13.5">
      <c r="A263" t="s">
        <v>5887</v>
      </c>
      <c r="B263" s="36" t="s">
        <v>4160</v>
      </c>
      <c r="C263" s="36" t="s">
        <v>2129</v>
      </c>
      <c r="D263" s="37" t="s">
        <v>2</v>
      </c>
      <c r="E263" s="38">
        <v>15418.762640000001</v>
      </c>
      <c r="F263" s="39" t="s">
        <v>2130</v>
      </c>
      <c r="G263" s="40" t="s">
        <v>2131</v>
      </c>
      <c r="H263" s="40" t="e">
        <v>#N/A</v>
      </c>
      <c r="I263" s="40" t="e">
        <v>#N/A</v>
      </c>
      <c r="J263" s="40" t="e">
        <v>#N/A</v>
      </c>
      <c r="K263" s="40" t="e">
        <v>#N/A</v>
      </c>
      <c r="L263" s="52" t="s">
        <v>947</v>
      </c>
      <c r="M263" s="53"/>
    </row>
    <row r="264" spans="1:13" ht="13.5">
      <c r="A264" t="s">
        <v>5887</v>
      </c>
      <c r="B264" s="11" t="s">
        <v>4160</v>
      </c>
      <c r="C264" s="11" t="s">
        <v>2132</v>
      </c>
      <c r="D264" s="8" t="s">
        <v>2</v>
      </c>
      <c r="E264" s="13">
        <v>15359.028</v>
      </c>
      <c r="F264" s="14" t="s">
        <v>2133</v>
      </c>
      <c r="G264" s="10" t="s">
        <v>2134</v>
      </c>
      <c r="H264" s="10" t="e">
        <v>#N/A</v>
      </c>
      <c r="I264" s="10" t="e">
        <v>#N/A</v>
      </c>
      <c r="J264" s="10" t="e">
        <v>#N/A</v>
      </c>
      <c r="K264" s="10" t="e">
        <v>#N/A</v>
      </c>
      <c r="L264" s="54" t="s">
        <v>947</v>
      </c>
      <c r="M264" s="45"/>
    </row>
    <row r="265" spans="1:13" ht="13.5">
      <c r="A265" t="s">
        <v>5887</v>
      </c>
      <c r="B265" s="36" t="s">
        <v>4160</v>
      </c>
      <c r="C265" s="36" t="s">
        <v>2135</v>
      </c>
      <c r="D265" s="37" t="s">
        <v>2</v>
      </c>
      <c r="E265" s="38">
        <v>15349.67</v>
      </c>
      <c r="F265" s="39" t="s">
        <v>2136</v>
      </c>
      <c r="G265" s="40" t="s">
        <v>2137</v>
      </c>
      <c r="H265" s="40" t="e">
        <v>#N/A</v>
      </c>
      <c r="I265" s="40" t="e">
        <v>#N/A</v>
      </c>
      <c r="J265" s="40" t="e">
        <v>#N/A</v>
      </c>
      <c r="K265" s="40" t="e">
        <v>#N/A</v>
      </c>
      <c r="L265" s="52" t="s">
        <v>947</v>
      </c>
      <c r="M265" s="53"/>
    </row>
    <row r="266" spans="1:13" ht="13.5">
      <c r="A266" t="s">
        <v>5887</v>
      </c>
      <c r="B266" s="11" t="s">
        <v>4160</v>
      </c>
      <c r="C266" s="11" t="s">
        <v>2140</v>
      </c>
      <c r="D266" s="8" t="s">
        <v>2</v>
      </c>
      <c r="E266" s="13">
        <v>15141.083840000001</v>
      </c>
      <c r="F266" s="14" t="s">
        <v>2141</v>
      </c>
      <c r="G266" s="10" t="s">
        <v>2142</v>
      </c>
      <c r="H266" s="10" t="e">
        <v>#N/A</v>
      </c>
      <c r="I266" s="10" t="e">
        <v>#N/A</v>
      </c>
      <c r="J266" s="10" t="e">
        <v>#N/A</v>
      </c>
      <c r="K266" s="10" t="e">
        <v>#N/A</v>
      </c>
      <c r="L266" s="54" t="s">
        <v>947</v>
      </c>
      <c r="M266" s="45"/>
    </row>
    <row r="267" spans="1:13" ht="13.5">
      <c r="A267" t="s">
        <v>5887</v>
      </c>
      <c r="B267" s="36" t="s">
        <v>4160</v>
      </c>
      <c r="C267" s="36" t="s">
        <v>2143</v>
      </c>
      <c r="D267" s="37" t="s">
        <v>2</v>
      </c>
      <c r="E267" s="38">
        <v>15075.57</v>
      </c>
      <c r="F267" s="39" t="s">
        <v>2144</v>
      </c>
      <c r="G267" s="40" t="s">
        <v>2145</v>
      </c>
      <c r="H267" s="40" t="e">
        <v>#N/A</v>
      </c>
      <c r="I267" s="40" t="e">
        <v>#N/A</v>
      </c>
      <c r="J267" s="40" t="e">
        <v>#N/A</v>
      </c>
      <c r="K267" s="40" t="e">
        <v>#N/A</v>
      </c>
      <c r="L267" s="52" t="s">
        <v>947</v>
      </c>
      <c r="M267" s="53"/>
    </row>
    <row r="268" spans="1:13" ht="13.5">
      <c r="A268" t="s">
        <v>5887</v>
      </c>
      <c r="B268" s="11" t="s">
        <v>4160</v>
      </c>
      <c r="C268" s="11" t="s">
        <v>2146</v>
      </c>
      <c r="D268" s="8" t="s">
        <v>2</v>
      </c>
      <c r="E268" s="13">
        <v>15060.276000000002</v>
      </c>
      <c r="F268" s="14" t="s">
        <v>2147</v>
      </c>
      <c r="G268" s="10" t="s">
        <v>2148</v>
      </c>
      <c r="H268" s="10" t="e">
        <v>#N/A</v>
      </c>
      <c r="I268" s="10" t="e">
        <v>#N/A</v>
      </c>
      <c r="J268" s="10" t="e">
        <v>#N/A</v>
      </c>
      <c r="K268" s="10" t="e">
        <v>#N/A</v>
      </c>
      <c r="L268" s="54" t="s">
        <v>947</v>
      </c>
      <c r="M268" s="45"/>
    </row>
    <row r="269" spans="1:13" ht="13.5">
      <c r="A269" t="s">
        <v>5887</v>
      </c>
      <c r="B269" s="36" t="s">
        <v>4160</v>
      </c>
      <c r="C269" s="36" t="s">
        <v>2158</v>
      </c>
      <c r="D269" s="37" t="s">
        <v>2</v>
      </c>
      <c r="E269" s="38">
        <v>14912.88</v>
      </c>
      <c r="F269" s="39" t="s">
        <v>2159</v>
      </c>
      <c r="G269" s="40" t="s">
        <v>2160</v>
      </c>
      <c r="H269" s="40" t="e">
        <v>#N/A</v>
      </c>
      <c r="I269" s="40" t="e">
        <v>#N/A</v>
      </c>
      <c r="J269" s="40" t="e">
        <v>#N/A</v>
      </c>
      <c r="K269" s="40" t="e">
        <v>#N/A</v>
      </c>
      <c r="L269" s="52" t="s">
        <v>947</v>
      </c>
      <c r="M269" s="53"/>
    </row>
    <row r="270" spans="1:13" ht="13.5">
      <c r="A270" t="s">
        <v>5887</v>
      </c>
      <c r="B270" s="11" t="s">
        <v>4160</v>
      </c>
      <c r="C270" s="11" t="s">
        <v>2161</v>
      </c>
      <c r="D270" s="8" t="s">
        <v>2</v>
      </c>
      <c r="E270" s="13">
        <v>14827.57</v>
      </c>
      <c r="F270" s="14" t="s">
        <v>2162</v>
      </c>
      <c r="G270" s="10" t="s">
        <v>2163</v>
      </c>
      <c r="H270" s="10" t="e">
        <v>#N/A</v>
      </c>
      <c r="I270" s="10" t="e">
        <v>#N/A</v>
      </c>
      <c r="J270" s="10" t="e">
        <v>#N/A</v>
      </c>
      <c r="K270" s="10" t="e">
        <v>#N/A</v>
      </c>
      <c r="L270" s="54" t="s">
        <v>947</v>
      </c>
      <c r="M270" s="45"/>
    </row>
    <row r="271" spans="1:13" ht="13.5">
      <c r="A271" t="s">
        <v>5887</v>
      </c>
      <c r="B271" s="36" t="s">
        <v>4160</v>
      </c>
      <c r="C271" s="36" t="s">
        <v>2164</v>
      </c>
      <c r="D271" s="37" t="s">
        <v>2</v>
      </c>
      <c r="E271" s="38">
        <v>14817.279999999999</v>
      </c>
      <c r="F271" s="39" t="s">
        <v>2165</v>
      </c>
      <c r="G271" s="40" t="s">
        <v>2166</v>
      </c>
      <c r="H271" s="40" t="e">
        <v>#N/A</v>
      </c>
      <c r="I271" s="40" t="e">
        <v>#N/A</v>
      </c>
      <c r="J271" s="40" t="e">
        <v>#N/A</v>
      </c>
      <c r="K271" s="40" t="e">
        <v>#N/A</v>
      </c>
      <c r="L271" s="52" t="s">
        <v>947</v>
      </c>
      <c r="M271" s="53"/>
    </row>
    <row r="272" spans="1:13" ht="13.5">
      <c r="A272" t="s">
        <v>5887</v>
      </c>
      <c r="B272" s="11" t="s">
        <v>4160</v>
      </c>
      <c r="C272" s="11" t="s">
        <v>2167</v>
      </c>
      <c r="D272" s="8" t="s">
        <v>2</v>
      </c>
      <c r="E272" s="13">
        <v>14740.880000000001</v>
      </c>
      <c r="F272" s="14" t="s">
        <v>2168</v>
      </c>
      <c r="G272" s="10" t="s">
        <v>2169</v>
      </c>
      <c r="H272" s="10" t="e">
        <v>#N/A</v>
      </c>
      <c r="I272" s="10" t="e">
        <v>#N/A</v>
      </c>
      <c r="J272" s="10" t="e">
        <v>#N/A</v>
      </c>
      <c r="K272" s="10" t="e">
        <v>#N/A</v>
      </c>
      <c r="L272" s="54" t="s">
        <v>947</v>
      </c>
      <c r="M272" s="45"/>
    </row>
    <row r="273" spans="1:13" ht="13.5">
      <c r="A273" t="s">
        <v>5887</v>
      </c>
      <c r="B273" s="36" t="s">
        <v>4160</v>
      </c>
      <c r="C273" s="36" t="s">
        <v>2170</v>
      </c>
      <c r="D273" s="37" t="s">
        <v>2</v>
      </c>
      <c r="E273" s="38">
        <v>14688.596</v>
      </c>
      <c r="F273" s="39" t="s">
        <v>2171</v>
      </c>
      <c r="G273" s="40" t="s">
        <v>2172</v>
      </c>
      <c r="H273" s="40" t="e">
        <v>#N/A</v>
      </c>
      <c r="I273" s="40" t="e">
        <v>#N/A</v>
      </c>
      <c r="J273" s="40" t="e">
        <v>#N/A</v>
      </c>
      <c r="K273" s="40" t="e">
        <v>#N/A</v>
      </c>
      <c r="L273" s="52" t="s">
        <v>947</v>
      </c>
      <c r="M273" s="53"/>
    </row>
    <row r="274" spans="1:13" ht="13.5">
      <c r="A274" t="s">
        <v>5887</v>
      </c>
      <c r="B274" s="11" t="s">
        <v>4160</v>
      </c>
      <c r="C274" s="11" t="s">
        <v>2173</v>
      </c>
      <c r="D274" s="8" t="s">
        <v>2</v>
      </c>
      <c r="E274" s="13">
        <v>14661.622000000001</v>
      </c>
      <c r="F274" s="14" t="s">
        <v>2174</v>
      </c>
      <c r="G274" s="10" t="s">
        <v>2175</v>
      </c>
      <c r="H274" s="10" t="e">
        <v>#N/A</v>
      </c>
      <c r="I274" s="10" t="e">
        <v>#N/A</v>
      </c>
      <c r="J274" s="10" t="e">
        <v>#N/A</v>
      </c>
      <c r="K274" s="10" t="e">
        <v>#N/A</v>
      </c>
      <c r="L274" s="54" t="s">
        <v>947</v>
      </c>
      <c r="M274" s="45"/>
    </row>
    <row r="275" spans="1:13" ht="13.5">
      <c r="A275" t="s">
        <v>5887</v>
      </c>
      <c r="B275" s="36" t="s">
        <v>4160</v>
      </c>
      <c r="C275" s="36" t="s">
        <v>2182</v>
      </c>
      <c r="D275" s="37" t="s">
        <v>2</v>
      </c>
      <c r="E275" s="38">
        <v>14430.43528</v>
      </c>
      <c r="F275" s="39" t="s">
        <v>2183</v>
      </c>
      <c r="G275" s="40" t="s">
        <v>2184</v>
      </c>
      <c r="H275" s="40" t="e">
        <v>#N/A</v>
      </c>
      <c r="I275" s="40" t="e">
        <v>#N/A</v>
      </c>
      <c r="J275" s="40" t="e">
        <v>#N/A</v>
      </c>
      <c r="K275" s="40" t="e">
        <v>#N/A</v>
      </c>
      <c r="L275" s="52" t="s">
        <v>947</v>
      </c>
      <c r="M275" s="53"/>
    </row>
    <row r="276" spans="1:13" ht="13.5">
      <c r="A276" t="s">
        <v>5887</v>
      </c>
      <c r="B276" s="11" t="s">
        <v>4160</v>
      </c>
      <c r="C276" s="11" t="s">
        <v>2185</v>
      </c>
      <c r="D276" s="8" t="s">
        <v>2</v>
      </c>
      <c r="E276" s="13">
        <v>14373.42</v>
      </c>
      <c r="F276" s="14" t="s">
        <v>2186</v>
      </c>
      <c r="G276" s="10" t="s">
        <v>2187</v>
      </c>
      <c r="H276" s="10" t="e">
        <v>#N/A</v>
      </c>
      <c r="I276" s="10" t="e">
        <v>#N/A</v>
      </c>
      <c r="J276" s="10" t="e">
        <v>#N/A</v>
      </c>
      <c r="K276" s="10" t="e">
        <v>#N/A</v>
      </c>
      <c r="L276" s="54" t="s">
        <v>947</v>
      </c>
      <c r="M276" s="45"/>
    </row>
    <row r="277" spans="1:13" ht="13.5">
      <c r="A277" t="s">
        <v>5887</v>
      </c>
      <c r="B277" s="36" t="s">
        <v>4160</v>
      </c>
      <c r="C277" s="36" t="s">
        <v>2190</v>
      </c>
      <c r="D277" s="37" t="s">
        <v>2</v>
      </c>
      <c r="E277" s="38">
        <v>14353.730000000001</v>
      </c>
      <c r="F277" s="39" t="s">
        <v>2191</v>
      </c>
      <c r="G277" s="40" t="s">
        <v>2192</v>
      </c>
      <c r="H277" s="40" t="e">
        <v>#N/A</v>
      </c>
      <c r="I277" s="40" t="e">
        <v>#N/A</v>
      </c>
      <c r="J277" s="40" t="e">
        <v>#N/A</v>
      </c>
      <c r="K277" s="40" t="e">
        <v>#N/A</v>
      </c>
      <c r="L277" s="52" t="s">
        <v>947</v>
      </c>
      <c r="M277" s="53"/>
    </row>
    <row r="278" spans="1:13" ht="13.5">
      <c r="A278" t="s">
        <v>5887</v>
      </c>
      <c r="B278" s="11" t="s">
        <v>4160</v>
      </c>
      <c r="C278" s="11" t="s">
        <v>2193</v>
      </c>
      <c r="D278" s="8" t="s">
        <v>2</v>
      </c>
      <c r="E278" s="13">
        <v>14329.949999999999</v>
      </c>
      <c r="F278" s="14" t="s">
        <v>2194</v>
      </c>
      <c r="G278" s="10" t="s">
        <v>2195</v>
      </c>
      <c r="H278" s="10" t="e">
        <v>#N/A</v>
      </c>
      <c r="I278" s="10" t="e">
        <v>#N/A</v>
      </c>
      <c r="J278" s="10" t="e">
        <v>#N/A</v>
      </c>
      <c r="K278" s="10" t="e">
        <v>#N/A</v>
      </c>
      <c r="L278" s="54" t="s">
        <v>947</v>
      </c>
      <c r="M278" s="45"/>
    </row>
    <row r="279" spans="1:13" ht="13.5">
      <c r="A279" t="s">
        <v>5887</v>
      </c>
      <c r="B279" s="36" t="s">
        <v>4160</v>
      </c>
      <c r="C279" s="36" t="s">
        <v>2196</v>
      </c>
      <c r="D279" s="37" t="s">
        <v>2</v>
      </c>
      <c r="E279" s="38">
        <v>14303.16</v>
      </c>
      <c r="F279" s="39" t="s">
        <v>2197</v>
      </c>
      <c r="G279" s="40" t="s">
        <v>2198</v>
      </c>
      <c r="H279" s="40" t="e">
        <v>#N/A</v>
      </c>
      <c r="I279" s="40" t="e">
        <v>#N/A</v>
      </c>
      <c r="J279" s="40" t="e">
        <v>#N/A</v>
      </c>
      <c r="K279" s="40" t="e">
        <v>#N/A</v>
      </c>
      <c r="L279" s="52" t="s">
        <v>947</v>
      </c>
      <c r="M279" s="53"/>
    </row>
    <row r="280" spans="1:13" ht="13.5">
      <c r="A280" t="s">
        <v>5887</v>
      </c>
      <c r="B280" s="11" t="s">
        <v>4160</v>
      </c>
      <c r="C280" s="11" t="s">
        <v>2199</v>
      </c>
      <c r="D280" s="8" t="s">
        <v>2</v>
      </c>
      <c r="E280" s="13">
        <v>14290.734800000002</v>
      </c>
      <c r="F280" s="14" t="s">
        <v>2200</v>
      </c>
      <c r="G280" s="10" t="s">
        <v>2201</v>
      </c>
      <c r="H280" s="10" t="e">
        <v>#N/A</v>
      </c>
      <c r="I280" s="10" t="e">
        <v>#N/A</v>
      </c>
      <c r="J280" s="10" t="e">
        <v>#N/A</v>
      </c>
      <c r="K280" s="10" t="e">
        <v>#N/A</v>
      </c>
      <c r="L280" s="54" t="s">
        <v>947</v>
      </c>
      <c r="M280" s="45"/>
    </row>
    <row r="281" spans="1:13" ht="13.5">
      <c r="A281" t="s">
        <v>5887</v>
      </c>
      <c r="B281" s="36" t="s">
        <v>4160</v>
      </c>
      <c r="C281" s="36" t="s">
        <v>2202</v>
      </c>
      <c r="D281" s="37" t="s">
        <v>2</v>
      </c>
      <c r="E281" s="38">
        <v>14243.26</v>
      </c>
      <c r="F281" s="39" t="s">
        <v>2203</v>
      </c>
      <c r="G281" s="40" t="s">
        <v>2204</v>
      </c>
      <c r="H281" s="40" t="e">
        <v>#N/A</v>
      </c>
      <c r="I281" s="40" t="e">
        <v>#N/A</v>
      </c>
      <c r="J281" s="40" t="e">
        <v>#N/A</v>
      </c>
      <c r="K281" s="40" t="e">
        <v>#N/A</v>
      </c>
      <c r="L281" s="52" t="s">
        <v>947</v>
      </c>
      <c r="M281" s="53"/>
    </row>
    <row r="282" spans="1:13" ht="13.5">
      <c r="A282" t="s">
        <v>5887</v>
      </c>
      <c r="B282" s="11" t="s">
        <v>4160</v>
      </c>
      <c r="C282" s="11" t="s">
        <v>2205</v>
      </c>
      <c r="D282" s="8" t="s">
        <v>2</v>
      </c>
      <c r="E282" s="13">
        <v>14218.966</v>
      </c>
      <c r="F282" s="14" t="s">
        <v>2206</v>
      </c>
      <c r="G282" s="10" t="s">
        <v>2207</v>
      </c>
      <c r="H282" s="10" t="e">
        <v>#N/A</v>
      </c>
      <c r="I282" s="10" t="e">
        <v>#N/A</v>
      </c>
      <c r="J282" s="10" t="e">
        <v>#N/A</v>
      </c>
      <c r="K282" s="10" t="e">
        <v>#N/A</v>
      </c>
      <c r="L282" s="54" t="s">
        <v>947</v>
      </c>
      <c r="M282" s="45"/>
    </row>
    <row r="283" spans="1:13" ht="13.5">
      <c r="A283" t="s">
        <v>5887</v>
      </c>
      <c r="B283" s="36" t="s">
        <v>4160</v>
      </c>
      <c r="C283" s="36" t="s">
        <v>2208</v>
      </c>
      <c r="D283" s="37" t="s">
        <v>2</v>
      </c>
      <c r="E283" s="38">
        <v>14177.04</v>
      </c>
      <c r="F283" s="39" t="s">
        <v>2209</v>
      </c>
      <c r="G283" s="40" t="s">
        <v>2210</v>
      </c>
      <c r="H283" s="40" t="e">
        <v>#N/A</v>
      </c>
      <c r="I283" s="40" t="e">
        <v>#N/A</v>
      </c>
      <c r="J283" s="40" t="e">
        <v>#N/A</v>
      </c>
      <c r="K283" s="40" t="e">
        <v>#N/A</v>
      </c>
      <c r="L283" s="52" t="s">
        <v>947</v>
      </c>
      <c r="M283" s="53"/>
    </row>
    <row r="284" spans="1:13" ht="13.5">
      <c r="A284" t="s">
        <v>5887</v>
      </c>
      <c r="B284" s="11" t="s">
        <v>4160</v>
      </c>
      <c r="C284" s="11" t="s">
        <v>2213</v>
      </c>
      <c r="D284" s="8" t="s">
        <v>2</v>
      </c>
      <c r="E284" s="13">
        <v>14056.85</v>
      </c>
      <c r="F284" s="14" t="s">
        <v>2214</v>
      </c>
      <c r="G284" s="10" t="s">
        <v>2215</v>
      </c>
      <c r="H284" s="10" t="e">
        <v>#N/A</v>
      </c>
      <c r="I284" s="10" t="e">
        <v>#N/A</v>
      </c>
      <c r="J284" s="10" t="e">
        <v>#N/A</v>
      </c>
      <c r="K284" s="10" t="e">
        <v>#N/A</v>
      </c>
      <c r="L284" s="54" t="s">
        <v>947</v>
      </c>
      <c r="M284" s="45"/>
    </row>
    <row r="285" spans="1:13" ht="13.5">
      <c r="A285" t="s">
        <v>5887</v>
      </c>
      <c r="B285" s="36" t="s">
        <v>4160</v>
      </c>
      <c r="C285" s="36" t="s">
        <v>2218</v>
      </c>
      <c r="D285" s="37" t="s">
        <v>2</v>
      </c>
      <c r="E285" s="38">
        <v>14031.67</v>
      </c>
      <c r="F285" s="39" t="s">
        <v>2219</v>
      </c>
      <c r="G285" s="40" t="s">
        <v>2220</v>
      </c>
      <c r="H285" s="40" t="e">
        <v>#N/A</v>
      </c>
      <c r="I285" s="40" t="e">
        <v>#N/A</v>
      </c>
      <c r="J285" s="40" t="e">
        <v>#N/A</v>
      </c>
      <c r="K285" s="40" t="e">
        <v>#N/A</v>
      </c>
      <c r="L285" s="52" t="s">
        <v>947</v>
      </c>
      <c r="M285" s="53"/>
    </row>
    <row r="286" spans="1:13" ht="13.5">
      <c r="A286" t="s">
        <v>5887</v>
      </c>
      <c r="B286" s="11" t="s">
        <v>4160</v>
      </c>
      <c r="C286" s="11" t="s">
        <v>2223</v>
      </c>
      <c r="D286" s="8" t="s">
        <v>2</v>
      </c>
      <c r="E286" s="13">
        <v>13962.34376</v>
      </c>
      <c r="F286" s="14" t="s">
        <v>2224</v>
      </c>
      <c r="G286" s="10" t="s">
        <v>2225</v>
      </c>
      <c r="H286" s="10" t="e">
        <v>#N/A</v>
      </c>
      <c r="I286" s="10" t="e">
        <v>#N/A</v>
      </c>
      <c r="J286" s="10" t="e">
        <v>#N/A</v>
      </c>
      <c r="K286" s="10" t="e">
        <v>#N/A</v>
      </c>
      <c r="L286" s="54" t="s">
        <v>947</v>
      </c>
      <c r="M286" s="45"/>
    </row>
    <row r="287" spans="1:13" ht="13.5">
      <c r="A287" t="s">
        <v>5887</v>
      </c>
      <c r="B287" s="36" t="s">
        <v>4160</v>
      </c>
      <c r="C287" s="36" t="s">
        <v>2226</v>
      </c>
      <c r="D287" s="37" t="s">
        <v>2</v>
      </c>
      <c r="E287" s="38">
        <v>13958.650000000001</v>
      </c>
      <c r="F287" s="39" t="s">
        <v>2227</v>
      </c>
      <c r="G287" s="40" t="s">
        <v>2228</v>
      </c>
      <c r="H287" s="40" t="e">
        <v>#N/A</v>
      </c>
      <c r="I287" s="40" t="e">
        <v>#N/A</v>
      </c>
      <c r="J287" s="40" t="e">
        <v>#N/A</v>
      </c>
      <c r="K287" s="40" t="e">
        <v>#N/A</v>
      </c>
      <c r="L287" s="52" t="s">
        <v>947</v>
      </c>
      <c r="M287" s="53"/>
    </row>
    <row r="288" spans="1:13" ht="13.5">
      <c r="A288" t="s">
        <v>5887</v>
      </c>
      <c r="B288" s="11" t="s">
        <v>4160</v>
      </c>
      <c r="C288" s="11" t="s">
        <v>2229</v>
      </c>
      <c r="D288" s="8" t="s">
        <v>2</v>
      </c>
      <c r="E288" s="13">
        <v>13954.150000000001</v>
      </c>
      <c r="F288" s="14" t="s">
        <v>2230</v>
      </c>
      <c r="G288" s="10" t="s">
        <v>2231</v>
      </c>
      <c r="H288" s="10" t="e">
        <v>#N/A</v>
      </c>
      <c r="I288" s="10" t="e">
        <v>#N/A</v>
      </c>
      <c r="J288" s="10" t="e">
        <v>#N/A</v>
      </c>
      <c r="K288" s="10" t="e">
        <v>#N/A</v>
      </c>
      <c r="L288" s="54" t="s">
        <v>947</v>
      </c>
      <c r="M288" s="45"/>
    </row>
    <row r="289" spans="1:13" ht="13.5">
      <c r="A289" t="s">
        <v>5887</v>
      </c>
      <c r="B289" s="36" t="s">
        <v>4160</v>
      </c>
      <c r="C289" s="36" t="s">
        <v>2232</v>
      </c>
      <c r="D289" s="37" t="s">
        <v>2</v>
      </c>
      <c r="E289" s="38">
        <v>13934.069920000002</v>
      </c>
      <c r="F289" s="39" t="s">
        <v>2233</v>
      </c>
      <c r="G289" s="40" t="s">
        <v>2234</v>
      </c>
      <c r="H289" s="40" t="e">
        <v>#N/A</v>
      </c>
      <c r="I289" s="40" t="e">
        <v>#N/A</v>
      </c>
      <c r="J289" s="40" t="e">
        <v>#N/A</v>
      </c>
      <c r="K289" s="40" t="e">
        <v>#N/A</v>
      </c>
      <c r="L289" s="52" t="s">
        <v>947</v>
      </c>
      <c r="M289" s="53"/>
    </row>
    <row r="290" spans="1:13" ht="13.5">
      <c r="A290" t="s">
        <v>5887</v>
      </c>
      <c r="B290" s="11" t="s">
        <v>4160</v>
      </c>
      <c r="C290" s="11" t="s">
        <v>2235</v>
      </c>
      <c r="D290" s="8" t="s">
        <v>2</v>
      </c>
      <c r="E290" s="13">
        <v>13913.19</v>
      </c>
      <c r="F290" s="14" t="s">
        <v>2236</v>
      </c>
      <c r="G290" s="10" t="s">
        <v>2237</v>
      </c>
      <c r="H290" s="10" t="e">
        <v>#N/A</v>
      </c>
      <c r="I290" s="10" t="e">
        <v>#N/A</v>
      </c>
      <c r="J290" s="10" t="e">
        <v>#N/A</v>
      </c>
      <c r="K290" s="10" t="e">
        <v>#N/A</v>
      </c>
      <c r="L290" s="54" t="s">
        <v>947</v>
      </c>
      <c r="M290" s="45"/>
    </row>
    <row r="291" spans="1:13" ht="13.5">
      <c r="A291" t="s">
        <v>5887</v>
      </c>
      <c r="B291" s="36" t="s">
        <v>4160</v>
      </c>
      <c r="C291" s="36" t="s">
        <v>2238</v>
      </c>
      <c r="D291" s="37" t="s">
        <v>2</v>
      </c>
      <c r="E291" s="38">
        <v>13900.09</v>
      </c>
      <c r="F291" s="39" t="s">
        <v>2239</v>
      </c>
      <c r="G291" s="40" t="s">
        <v>2240</v>
      </c>
      <c r="H291" s="40" t="e">
        <v>#N/A</v>
      </c>
      <c r="I291" s="40" t="e">
        <v>#N/A</v>
      </c>
      <c r="J291" s="40" t="e">
        <v>#N/A</v>
      </c>
      <c r="K291" s="40" t="e">
        <v>#N/A</v>
      </c>
      <c r="L291" s="52" t="s">
        <v>947</v>
      </c>
      <c r="M291" s="53"/>
    </row>
    <row r="292" spans="1:13" ht="13.5">
      <c r="A292" t="s">
        <v>5887</v>
      </c>
      <c r="B292" s="11" t="s">
        <v>4160</v>
      </c>
      <c r="C292" s="11" t="s">
        <v>2241</v>
      </c>
      <c r="D292" s="8" t="s">
        <v>2</v>
      </c>
      <c r="E292" s="13">
        <v>13898.4972</v>
      </c>
      <c r="F292" s="14" t="s">
        <v>2242</v>
      </c>
      <c r="G292" s="10" t="s">
        <v>2243</v>
      </c>
      <c r="H292" s="10" t="e">
        <v>#N/A</v>
      </c>
      <c r="I292" s="10" t="e">
        <v>#N/A</v>
      </c>
      <c r="J292" s="10" t="e">
        <v>#N/A</v>
      </c>
      <c r="K292" s="10" t="e">
        <v>#N/A</v>
      </c>
      <c r="L292" s="54" t="s">
        <v>947</v>
      </c>
      <c r="M292" s="45"/>
    </row>
    <row r="293" spans="1:13" ht="13.5">
      <c r="A293" t="s">
        <v>5887</v>
      </c>
      <c r="B293" s="36" t="s">
        <v>4160</v>
      </c>
      <c r="C293" s="36" t="s">
        <v>2244</v>
      </c>
      <c r="D293" s="37" t="s">
        <v>2</v>
      </c>
      <c r="E293" s="38">
        <v>13876.31</v>
      </c>
      <c r="F293" s="39" t="s">
        <v>2245</v>
      </c>
      <c r="G293" s="40" t="s">
        <v>2246</v>
      </c>
      <c r="H293" s="40" t="e">
        <v>#N/A</v>
      </c>
      <c r="I293" s="40" t="e">
        <v>#N/A</v>
      </c>
      <c r="J293" s="40" t="e">
        <v>#N/A</v>
      </c>
      <c r="K293" s="40" t="e">
        <v>#N/A</v>
      </c>
      <c r="L293" s="52" t="s">
        <v>947</v>
      </c>
      <c r="M293" s="53"/>
    </row>
    <row r="294" spans="1:13" ht="13.5">
      <c r="A294" t="s">
        <v>5887</v>
      </c>
      <c r="B294" s="11" t="s">
        <v>4160</v>
      </c>
      <c r="C294" s="11" t="s">
        <v>2247</v>
      </c>
      <c r="D294" s="8" t="s">
        <v>2</v>
      </c>
      <c r="E294" s="13">
        <v>13796.45</v>
      </c>
      <c r="F294" s="14" t="s">
        <v>2248</v>
      </c>
      <c r="G294" s="10" t="s">
        <v>2249</v>
      </c>
      <c r="H294" s="10" t="e">
        <v>#N/A</v>
      </c>
      <c r="I294" s="10" t="e">
        <v>#N/A</v>
      </c>
      <c r="J294" s="10" t="e">
        <v>#N/A</v>
      </c>
      <c r="K294" s="10" t="e">
        <v>#N/A</v>
      </c>
      <c r="L294" s="54" t="s">
        <v>947</v>
      </c>
      <c r="M294" s="45"/>
    </row>
    <row r="295" spans="1:13" ht="13.5">
      <c r="A295" t="s">
        <v>5887</v>
      </c>
      <c r="B295" s="36" t="s">
        <v>4160</v>
      </c>
      <c r="C295" s="36" t="s">
        <v>2250</v>
      </c>
      <c r="D295" s="37" t="s">
        <v>2</v>
      </c>
      <c r="E295" s="38">
        <v>13752.720000000001</v>
      </c>
      <c r="F295" s="39" t="s">
        <v>2251</v>
      </c>
      <c r="G295" s="40" t="s">
        <v>2252</v>
      </c>
      <c r="H295" s="40" t="e">
        <v>#N/A</v>
      </c>
      <c r="I295" s="40" t="e">
        <v>#N/A</v>
      </c>
      <c r="J295" s="40" t="e">
        <v>#N/A</v>
      </c>
      <c r="K295" s="40" t="e">
        <v>#N/A</v>
      </c>
      <c r="L295" s="52" t="s">
        <v>947</v>
      </c>
      <c r="M295" s="53"/>
    </row>
    <row r="296" spans="1:13" ht="13.5">
      <c r="A296" t="s">
        <v>5887</v>
      </c>
      <c r="B296" s="11" t="s">
        <v>4160</v>
      </c>
      <c r="C296" s="11" t="s">
        <v>2253</v>
      </c>
      <c r="D296" s="8" t="s">
        <v>2</v>
      </c>
      <c r="E296" s="13">
        <v>13684.7232</v>
      </c>
      <c r="F296" s="14" t="s">
        <v>2254</v>
      </c>
      <c r="G296" s="10" t="s">
        <v>2255</v>
      </c>
      <c r="H296" s="10" t="e">
        <v>#N/A</v>
      </c>
      <c r="I296" s="10" t="e">
        <v>#N/A</v>
      </c>
      <c r="J296" s="10" t="e">
        <v>#N/A</v>
      </c>
      <c r="K296" s="10" t="e">
        <v>#N/A</v>
      </c>
      <c r="L296" s="54" t="s">
        <v>947</v>
      </c>
      <c r="M296" s="45"/>
    </row>
    <row r="297" spans="1:13" ht="13.5">
      <c r="A297" t="s">
        <v>5887</v>
      </c>
      <c r="B297" s="36" t="s">
        <v>4160</v>
      </c>
      <c r="C297" s="36" t="s">
        <v>2256</v>
      </c>
      <c r="D297" s="37" t="s">
        <v>2</v>
      </c>
      <c r="E297" s="38">
        <v>13657.819599999999</v>
      </c>
      <c r="F297" s="39" t="s">
        <v>2257</v>
      </c>
      <c r="G297" s="40" t="s">
        <v>2258</v>
      </c>
      <c r="H297" s="40" t="e">
        <v>#N/A</v>
      </c>
      <c r="I297" s="40" t="e">
        <v>#N/A</v>
      </c>
      <c r="J297" s="40" t="e">
        <v>#N/A</v>
      </c>
      <c r="K297" s="40" t="e">
        <v>#N/A</v>
      </c>
      <c r="L297" s="52" t="s">
        <v>947</v>
      </c>
      <c r="M297" s="53"/>
    </row>
    <row r="298" spans="1:13" ht="13.5">
      <c r="A298" t="s">
        <v>5887</v>
      </c>
      <c r="B298" s="11" t="s">
        <v>4160</v>
      </c>
      <c r="C298" s="11" t="s">
        <v>2261</v>
      </c>
      <c r="D298" s="8" t="s">
        <v>2</v>
      </c>
      <c r="E298" s="13">
        <v>13534.73792</v>
      </c>
      <c r="F298" s="14" t="s">
        <v>2262</v>
      </c>
      <c r="G298" s="10" t="s">
        <v>2263</v>
      </c>
      <c r="H298" s="10" t="e">
        <v>#N/A</v>
      </c>
      <c r="I298" s="10" t="e">
        <v>#N/A</v>
      </c>
      <c r="J298" s="10" t="e">
        <v>#N/A</v>
      </c>
      <c r="K298" s="10" t="e">
        <v>#N/A</v>
      </c>
      <c r="L298" s="54" t="s">
        <v>947</v>
      </c>
      <c r="M298" s="45"/>
    </row>
    <row r="299" spans="1:13" ht="13.5">
      <c r="A299" t="s">
        <v>5887</v>
      </c>
      <c r="B299" s="36" t="s">
        <v>4160</v>
      </c>
      <c r="C299" s="36" t="s">
        <v>2264</v>
      </c>
      <c r="D299" s="37" t="s">
        <v>2</v>
      </c>
      <c r="E299" s="38">
        <v>13524.98</v>
      </c>
      <c r="F299" s="39" t="s">
        <v>2265</v>
      </c>
      <c r="G299" s="40" t="s">
        <v>2266</v>
      </c>
      <c r="H299" s="40" t="e">
        <v>#N/A</v>
      </c>
      <c r="I299" s="40" t="e">
        <v>#N/A</v>
      </c>
      <c r="J299" s="40" t="e">
        <v>#N/A</v>
      </c>
      <c r="K299" s="40" t="e">
        <v>#N/A</v>
      </c>
      <c r="L299" s="52" t="s">
        <v>947</v>
      </c>
      <c r="M299" s="53"/>
    </row>
    <row r="300" spans="1:13" ht="13.5">
      <c r="A300" t="s">
        <v>5887</v>
      </c>
      <c r="B300" s="11" t="s">
        <v>4160</v>
      </c>
      <c r="C300" s="11" t="s">
        <v>2267</v>
      </c>
      <c r="D300" s="8" t="s">
        <v>2</v>
      </c>
      <c r="E300" s="13">
        <v>13451.6404</v>
      </c>
      <c r="F300" s="14" t="s">
        <v>2268</v>
      </c>
      <c r="G300" s="10" t="s">
        <v>2269</v>
      </c>
      <c r="H300" s="10" t="e">
        <v>#N/A</v>
      </c>
      <c r="I300" s="10" t="e">
        <v>#N/A</v>
      </c>
      <c r="J300" s="10" t="e">
        <v>#N/A</v>
      </c>
      <c r="K300" s="10" t="e">
        <v>#N/A</v>
      </c>
      <c r="L300" s="54" t="s">
        <v>947</v>
      </c>
      <c r="M300" s="45"/>
    </row>
    <row r="301" spans="1:13" ht="13.5">
      <c r="A301" t="s">
        <v>5887</v>
      </c>
      <c r="B301" s="36" t="s">
        <v>4160</v>
      </c>
      <c r="C301" s="36" t="s">
        <v>2270</v>
      </c>
      <c r="D301" s="37" t="s">
        <v>2</v>
      </c>
      <c r="E301" s="38">
        <v>13451.6404</v>
      </c>
      <c r="F301" s="39" t="s">
        <v>2271</v>
      </c>
      <c r="G301" s="40" t="s">
        <v>2272</v>
      </c>
      <c r="H301" s="40" t="e">
        <v>#N/A</v>
      </c>
      <c r="I301" s="40" t="e">
        <v>#N/A</v>
      </c>
      <c r="J301" s="40" t="e">
        <v>#N/A</v>
      </c>
      <c r="K301" s="40" t="e">
        <v>#N/A</v>
      </c>
      <c r="L301" s="52" t="s">
        <v>947</v>
      </c>
      <c r="M301" s="53"/>
    </row>
    <row r="302" spans="1:13" ht="13.5">
      <c r="A302" t="s">
        <v>5887</v>
      </c>
      <c r="B302" s="11" t="s">
        <v>4160</v>
      </c>
      <c r="C302" s="11" t="s">
        <v>2273</v>
      </c>
      <c r="D302" s="8" t="s">
        <v>2</v>
      </c>
      <c r="E302" s="13">
        <v>13337.291999999999</v>
      </c>
      <c r="F302" s="14" t="s">
        <v>2274</v>
      </c>
      <c r="G302" s="10" t="s">
        <v>2275</v>
      </c>
      <c r="H302" s="10" t="e">
        <v>#N/A</v>
      </c>
      <c r="I302" s="10" t="e">
        <v>#N/A</v>
      </c>
      <c r="J302" s="10" t="e">
        <v>#N/A</v>
      </c>
      <c r="K302" s="10" t="e">
        <v>#N/A</v>
      </c>
      <c r="L302" s="54" t="s">
        <v>947</v>
      </c>
      <c r="M302" s="45"/>
    </row>
    <row r="303" spans="1:13" ht="13.5">
      <c r="A303" t="s">
        <v>5887</v>
      </c>
      <c r="B303" s="36" t="s">
        <v>4160</v>
      </c>
      <c r="C303" s="36" t="s">
        <v>2279</v>
      </c>
      <c r="D303" s="37" t="s">
        <v>2</v>
      </c>
      <c r="E303" s="38">
        <v>13315.585999999999</v>
      </c>
      <c r="F303" s="39" t="s">
        <v>2280</v>
      </c>
      <c r="G303" s="40" t="s">
        <v>2281</v>
      </c>
      <c r="H303" s="40" t="e">
        <v>#N/A</v>
      </c>
      <c r="I303" s="40" t="e">
        <v>#N/A</v>
      </c>
      <c r="J303" s="40" t="e">
        <v>#N/A</v>
      </c>
      <c r="K303" s="40" t="e">
        <v>#N/A</v>
      </c>
      <c r="L303" s="52" t="s">
        <v>947</v>
      </c>
      <c r="M303" s="53"/>
    </row>
    <row r="304" spans="1:13" ht="13.5">
      <c r="A304" t="s">
        <v>5887</v>
      </c>
      <c r="B304" s="11" t="s">
        <v>4160</v>
      </c>
      <c r="C304" s="11" t="s">
        <v>2284</v>
      </c>
      <c r="D304" s="8" t="s">
        <v>2</v>
      </c>
      <c r="E304" s="13">
        <v>13267.06</v>
      </c>
      <c r="F304" s="14" t="s">
        <v>2285</v>
      </c>
      <c r="G304" s="10" t="s">
        <v>2286</v>
      </c>
      <c r="H304" s="10" t="e">
        <v>#N/A</v>
      </c>
      <c r="I304" s="10" t="e">
        <v>#N/A</v>
      </c>
      <c r="J304" s="10" t="e">
        <v>#N/A</v>
      </c>
      <c r="K304" s="10" t="e">
        <v>#N/A</v>
      </c>
      <c r="L304" s="54" t="s">
        <v>947</v>
      </c>
      <c r="M304" s="45"/>
    </row>
    <row r="305" spans="1:13" ht="13.5">
      <c r="A305" t="s">
        <v>5887</v>
      </c>
      <c r="B305" s="36" t="s">
        <v>4160</v>
      </c>
      <c r="C305" s="36" t="s">
        <v>2287</v>
      </c>
      <c r="D305" s="37" t="s">
        <v>2</v>
      </c>
      <c r="E305" s="38">
        <v>13251.3632</v>
      </c>
      <c r="F305" s="39" t="s">
        <v>2288</v>
      </c>
      <c r="G305" s="40" t="s">
        <v>2289</v>
      </c>
      <c r="H305" s="40" t="e">
        <v>#N/A</v>
      </c>
      <c r="I305" s="40" t="e">
        <v>#N/A</v>
      </c>
      <c r="J305" s="40" t="e">
        <v>#N/A</v>
      </c>
      <c r="K305" s="40" t="e">
        <v>#N/A</v>
      </c>
      <c r="L305" s="52" t="s">
        <v>947</v>
      </c>
      <c r="M305" s="53"/>
    </row>
    <row r="306" spans="1:13" ht="13.5">
      <c r="A306" t="s">
        <v>5887</v>
      </c>
      <c r="B306" s="11" t="s">
        <v>4160</v>
      </c>
      <c r="C306" s="11" t="s">
        <v>2295</v>
      </c>
      <c r="D306" s="8" t="s">
        <v>2</v>
      </c>
      <c r="E306" s="13">
        <v>13186.14392</v>
      </c>
      <c r="F306" s="14" t="s">
        <v>2296</v>
      </c>
      <c r="G306" s="10" t="s">
        <v>2297</v>
      </c>
      <c r="H306" s="10" t="e">
        <v>#N/A</v>
      </c>
      <c r="I306" s="10" t="e">
        <v>#N/A</v>
      </c>
      <c r="J306" s="10" t="e">
        <v>#N/A</v>
      </c>
      <c r="K306" s="10" t="e">
        <v>#N/A</v>
      </c>
      <c r="L306" s="54" t="s">
        <v>947</v>
      </c>
      <c r="M306" s="45"/>
    </row>
    <row r="307" spans="1:13" ht="13.5">
      <c r="A307" t="s">
        <v>5887</v>
      </c>
      <c r="B307" s="36" t="s">
        <v>4160</v>
      </c>
      <c r="C307" s="36" t="s">
        <v>2298</v>
      </c>
      <c r="D307" s="37" t="s">
        <v>2</v>
      </c>
      <c r="E307" s="38">
        <v>13121.79</v>
      </c>
      <c r="F307" s="39" t="s">
        <v>2299</v>
      </c>
      <c r="G307" s="40" t="s">
        <v>2300</v>
      </c>
      <c r="H307" s="40" t="e">
        <v>#N/A</v>
      </c>
      <c r="I307" s="40" t="e">
        <v>#N/A</v>
      </c>
      <c r="J307" s="40" t="e">
        <v>#N/A</v>
      </c>
      <c r="K307" s="40" t="e">
        <v>#N/A</v>
      </c>
      <c r="L307" s="52" t="s">
        <v>947</v>
      </c>
      <c r="M307" s="53"/>
    </row>
    <row r="308" spans="1:13" ht="13.5">
      <c r="A308" t="s">
        <v>5887</v>
      </c>
      <c r="B308" s="11" t="s">
        <v>4160</v>
      </c>
      <c r="C308" s="11" t="s">
        <v>2301</v>
      </c>
      <c r="D308" s="8" t="s">
        <v>2</v>
      </c>
      <c r="E308" s="13">
        <v>13104.049600000002</v>
      </c>
      <c r="F308" s="14" t="s">
        <v>2302</v>
      </c>
      <c r="G308" s="10" t="s">
        <v>2303</v>
      </c>
      <c r="H308" s="10" t="e">
        <v>#N/A</v>
      </c>
      <c r="I308" s="10" t="e">
        <v>#N/A</v>
      </c>
      <c r="J308" s="10" t="e">
        <v>#N/A</v>
      </c>
      <c r="K308" s="10" t="e">
        <v>#N/A</v>
      </c>
      <c r="L308" s="54" t="s">
        <v>947</v>
      </c>
      <c r="M308" s="45"/>
    </row>
    <row r="309" spans="1:13" ht="13.5">
      <c r="A309" t="s">
        <v>5887</v>
      </c>
      <c r="B309" s="36" t="s">
        <v>4160</v>
      </c>
      <c r="C309" s="36" t="s">
        <v>2304</v>
      </c>
      <c r="D309" s="37" t="s">
        <v>2</v>
      </c>
      <c r="E309" s="38">
        <v>13080.41</v>
      </c>
      <c r="F309" s="39" t="s">
        <v>2305</v>
      </c>
      <c r="G309" s="40" t="s">
        <v>2306</v>
      </c>
      <c r="H309" s="40" t="e">
        <v>#N/A</v>
      </c>
      <c r="I309" s="40" t="e">
        <v>#N/A</v>
      </c>
      <c r="J309" s="40" t="e">
        <v>#N/A</v>
      </c>
      <c r="K309" s="40" t="e">
        <v>#N/A</v>
      </c>
      <c r="L309" s="52" t="s">
        <v>947</v>
      </c>
      <c r="M309" s="53"/>
    </row>
    <row r="310" spans="1:13" ht="13.5">
      <c r="A310" t="s">
        <v>5887</v>
      </c>
      <c r="B310" s="11" t="s">
        <v>4160</v>
      </c>
      <c r="C310" s="11" t="s">
        <v>2307</v>
      </c>
      <c r="D310" s="8" t="s">
        <v>2</v>
      </c>
      <c r="E310" s="13">
        <v>13011.091600000002</v>
      </c>
      <c r="F310" s="14" t="s">
        <v>2308</v>
      </c>
      <c r="G310" s="10" t="s">
        <v>2309</v>
      </c>
      <c r="H310" s="10" t="e">
        <v>#N/A</v>
      </c>
      <c r="I310" s="10" t="e">
        <v>#N/A</v>
      </c>
      <c r="J310" s="10" t="e">
        <v>#N/A</v>
      </c>
      <c r="K310" s="10" t="e">
        <v>#N/A</v>
      </c>
      <c r="L310" s="54" t="s">
        <v>947</v>
      </c>
      <c r="M310" s="45"/>
    </row>
    <row r="311" spans="1:13" ht="13.5">
      <c r="A311" t="s">
        <v>5887</v>
      </c>
      <c r="B311" s="36" t="s">
        <v>4160</v>
      </c>
      <c r="C311" s="36" t="s">
        <v>2310</v>
      </c>
      <c r="D311" s="37" t="s">
        <v>2</v>
      </c>
      <c r="E311" s="38">
        <v>13009.060000000001</v>
      </c>
      <c r="F311" s="39" t="s">
        <v>2311</v>
      </c>
      <c r="G311" s="40" t="s">
        <v>2312</v>
      </c>
      <c r="H311" s="40" t="e">
        <v>#N/A</v>
      </c>
      <c r="I311" s="40" t="e">
        <v>#N/A</v>
      </c>
      <c r="J311" s="40" t="e">
        <v>#N/A</v>
      </c>
      <c r="K311" s="40" t="e">
        <v>#N/A</v>
      </c>
      <c r="L311" s="52" t="s">
        <v>947</v>
      </c>
      <c r="M311" s="53"/>
    </row>
    <row r="312" spans="1:13" ht="13.5">
      <c r="A312" t="s">
        <v>5887</v>
      </c>
      <c r="B312" s="11" t="s">
        <v>4160</v>
      </c>
      <c r="C312" s="11" t="s">
        <v>2313</v>
      </c>
      <c r="D312" s="8" t="s">
        <v>2</v>
      </c>
      <c r="E312" s="13">
        <v>13003.87</v>
      </c>
      <c r="F312" s="14" t="s">
        <v>2314</v>
      </c>
      <c r="G312" s="10" t="s">
        <v>2315</v>
      </c>
      <c r="H312" s="10" t="e">
        <v>#N/A</v>
      </c>
      <c r="I312" s="10" t="e">
        <v>#N/A</v>
      </c>
      <c r="J312" s="10" t="e">
        <v>#N/A</v>
      </c>
      <c r="K312" s="10" t="e">
        <v>#N/A</v>
      </c>
      <c r="L312" s="54" t="s">
        <v>947</v>
      </c>
      <c r="M312" s="45"/>
    </row>
    <row r="313" spans="1:13" ht="13.5">
      <c r="A313" t="s">
        <v>5887</v>
      </c>
      <c r="B313" s="36" t="s">
        <v>4160</v>
      </c>
      <c r="C313" s="36" t="s">
        <v>2316</v>
      </c>
      <c r="D313" s="37" t="s">
        <v>2</v>
      </c>
      <c r="E313" s="38">
        <v>12989.490000000002</v>
      </c>
      <c r="F313" s="39" t="s">
        <v>2317</v>
      </c>
      <c r="G313" s="40" t="s">
        <v>2318</v>
      </c>
      <c r="H313" s="40" t="e">
        <v>#N/A</v>
      </c>
      <c r="I313" s="40" t="e">
        <v>#N/A</v>
      </c>
      <c r="J313" s="40" t="e">
        <v>#N/A</v>
      </c>
      <c r="K313" s="40" t="e">
        <v>#N/A</v>
      </c>
      <c r="L313" s="52" t="s">
        <v>947</v>
      </c>
      <c r="M313" s="53"/>
    </row>
    <row r="314" spans="1:13" ht="13.5">
      <c r="A314" t="s">
        <v>5887</v>
      </c>
      <c r="B314" s="11" t="s">
        <v>4160</v>
      </c>
      <c r="C314" s="11" t="s">
        <v>2319</v>
      </c>
      <c r="D314" s="8" t="s">
        <v>2</v>
      </c>
      <c r="E314" s="13">
        <v>12989.490000000002</v>
      </c>
      <c r="F314" s="14" t="s">
        <v>2320</v>
      </c>
      <c r="G314" s="10" t="s">
        <v>2321</v>
      </c>
      <c r="H314" s="10" t="e">
        <v>#N/A</v>
      </c>
      <c r="I314" s="10" t="e">
        <v>#N/A</v>
      </c>
      <c r="J314" s="10" t="e">
        <v>#N/A</v>
      </c>
      <c r="K314" s="10" t="e">
        <v>#N/A</v>
      </c>
      <c r="L314" s="54" t="s">
        <v>947</v>
      </c>
      <c r="M314" s="45"/>
    </row>
    <row r="315" spans="1:13" ht="13.5">
      <c r="A315" t="s">
        <v>5887</v>
      </c>
      <c r="B315" s="36" t="s">
        <v>4160</v>
      </c>
      <c r="C315" s="36" t="s">
        <v>2327</v>
      </c>
      <c r="D315" s="37" t="s">
        <v>2</v>
      </c>
      <c r="E315" s="38">
        <v>12916.43</v>
      </c>
      <c r="F315" s="39" t="s">
        <v>2328</v>
      </c>
      <c r="G315" s="40" t="s">
        <v>2329</v>
      </c>
      <c r="H315" s="40" t="e">
        <v>#N/A</v>
      </c>
      <c r="I315" s="40" t="e">
        <v>#N/A</v>
      </c>
      <c r="J315" s="40" t="e">
        <v>#N/A</v>
      </c>
      <c r="K315" s="40" t="e">
        <v>#N/A</v>
      </c>
      <c r="L315" s="52" t="s">
        <v>947</v>
      </c>
      <c r="M315" s="53"/>
    </row>
    <row r="316" spans="1:13" ht="13.5">
      <c r="A316" t="s">
        <v>5887</v>
      </c>
      <c r="B316" s="11" t="s">
        <v>4160</v>
      </c>
      <c r="C316" s="11" t="s">
        <v>2330</v>
      </c>
      <c r="D316" s="8" t="s">
        <v>2</v>
      </c>
      <c r="E316" s="13">
        <v>12896</v>
      </c>
      <c r="F316" s="14" t="s">
        <v>2331</v>
      </c>
      <c r="G316" s="10" t="s">
        <v>2332</v>
      </c>
      <c r="H316" s="10" t="e">
        <v>#N/A</v>
      </c>
      <c r="I316" s="10" t="e">
        <v>#N/A</v>
      </c>
      <c r="J316" s="10" t="e">
        <v>#N/A</v>
      </c>
      <c r="K316" s="10" t="e">
        <v>#N/A</v>
      </c>
      <c r="L316" s="54" t="s">
        <v>947</v>
      </c>
      <c r="M316" s="45"/>
    </row>
    <row r="317" spans="1:13" ht="13.5">
      <c r="A317" t="s">
        <v>5887</v>
      </c>
      <c r="B317" s="36" t="s">
        <v>4160</v>
      </c>
      <c r="C317" s="36" t="s">
        <v>2333</v>
      </c>
      <c r="D317" s="37" t="s">
        <v>2</v>
      </c>
      <c r="E317" s="38">
        <v>12821.362000000001</v>
      </c>
      <c r="F317" s="39" t="s">
        <v>2334</v>
      </c>
      <c r="G317" s="40" t="s">
        <v>2335</v>
      </c>
      <c r="H317" s="40" t="e">
        <v>#N/A</v>
      </c>
      <c r="I317" s="40" t="e">
        <v>#N/A</v>
      </c>
      <c r="J317" s="40" t="e">
        <v>#N/A</v>
      </c>
      <c r="K317" s="40" t="e">
        <v>#N/A</v>
      </c>
      <c r="L317" s="52" t="s">
        <v>947</v>
      </c>
      <c r="M317" s="53"/>
    </row>
    <row r="318" spans="1:13" ht="13.5">
      <c r="A318" t="s">
        <v>5887</v>
      </c>
      <c r="B318" s="11" t="s">
        <v>4160</v>
      </c>
      <c r="C318" s="11" t="s">
        <v>2336</v>
      </c>
      <c r="D318" s="8" t="s">
        <v>2</v>
      </c>
      <c r="E318" s="13">
        <v>12812.81</v>
      </c>
      <c r="F318" s="14" t="s">
        <v>2337</v>
      </c>
      <c r="G318" s="10" t="s">
        <v>3</v>
      </c>
      <c r="H318" s="10" t="e">
        <v>#N/A</v>
      </c>
      <c r="I318" s="10" t="e">
        <v>#N/A</v>
      </c>
      <c r="J318" s="10" t="e">
        <v>#N/A</v>
      </c>
      <c r="K318" s="10" t="e">
        <v>#N/A</v>
      </c>
      <c r="L318" s="54" t="s">
        <v>947</v>
      </c>
      <c r="M318" s="45"/>
    </row>
    <row r="319" spans="1:13" ht="13.5">
      <c r="A319" t="s">
        <v>5887</v>
      </c>
      <c r="B319" s="36" t="s">
        <v>4160</v>
      </c>
      <c r="C319" s="36" t="s">
        <v>2340</v>
      </c>
      <c r="D319" s="37" t="s">
        <v>2</v>
      </c>
      <c r="E319" s="38">
        <v>12710.29</v>
      </c>
      <c r="F319" s="39" t="s">
        <v>2341</v>
      </c>
      <c r="G319" s="40" t="s">
        <v>2342</v>
      </c>
      <c r="H319" s="40" t="e">
        <v>#N/A</v>
      </c>
      <c r="I319" s="40" t="e">
        <v>#N/A</v>
      </c>
      <c r="J319" s="40" t="e">
        <v>#N/A</v>
      </c>
      <c r="K319" s="40" t="e">
        <v>#N/A</v>
      </c>
      <c r="L319" s="52" t="s">
        <v>947</v>
      </c>
      <c r="M319" s="53"/>
    </row>
    <row r="320" spans="1:13" ht="13.5">
      <c r="A320" t="s">
        <v>5887</v>
      </c>
      <c r="B320" s="11" t="s">
        <v>4160</v>
      </c>
      <c r="C320" s="11" t="s">
        <v>2345</v>
      </c>
      <c r="D320" s="8" t="s">
        <v>2</v>
      </c>
      <c r="E320" s="13">
        <v>12525.064400000001</v>
      </c>
      <c r="F320" s="14" t="s">
        <v>2346</v>
      </c>
      <c r="G320" s="10" t="s">
        <v>2347</v>
      </c>
      <c r="H320" s="10" t="e">
        <v>#N/A</v>
      </c>
      <c r="I320" s="10" t="e">
        <v>#N/A</v>
      </c>
      <c r="J320" s="10" t="e">
        <v>#N/A</v>
      </c>
      <c r="K320" s="10" t="e">
        <v>#N/A</v>
      </c>
      <c r="L320" s="54" t="s">
        <v>947</v>
      </c>
      <c r="M320" s="45"/>
    </row>
    <row r="321" spans="1:13" ht="13.5">
      <c r="A321" t="s">
        <v>5887</v>
      </c>
      <c r="B321" s="36" t="s">
        <v>4160</v>
      </c>
      <c r="C321" s="36" t="s">
        <v>2348</v>
      </c>
      <c r="D321" s="37" t="s">
        <v>2</v>
      </c>
      <c r="E321" s="38">
        <v>12507.26</v>
      </c>
      <c r="F321" s="39" t="s">
        <v>2349</v>
      </c>
      <c r="G321" s="40" t="s">
        <v>2350</v>
      </c>
      <c r="H321" s="40" t="e">
        <v>#N/A</v>
      </c>
      <c r="I321" s="40" t="e">
        <v>#N/A</v>
      </c>
      <c r="J321" s="40" t="e">
        <v>#N/A</v>
      </c>
      <c r="K321" s="40" t="e">
        <v>#N/A</v>
      </c>
      <c r="L321" s="52" t="s">
        <v>947</v>
      </c>
      <c r="M321" s="53"/>
    </row>
    <row r="322" spans="1:13" ht="13.5">
      <c r="A322" t="s">
        <v>5887</v>
      </c>
      <c r="B322" s="11" t="s">
        <v>4160</v>
      </c>
      <c r="C322" s="11" t="s">
        <v>2355</v>
      </c>
      <c r="D322" s="8" t="s">
        <v>2</v>
      </c>
      <c r="E322" s="13">
        <v>12455.630000000001</v>
      </c>
      <c r="F322" s="14" t="s">
        <v>2356</v>
      </c>
      <c r="G322" s="10" t="s">
        <v>2357</v>
      </c>
      <c r="H322" s="10" t="e">
        <v>#N/A</v>
      </c>
      <c r="I322" s="10" t="e">
        <v>#N/A</v>
      </c>
      <c r="J322" s="10" t="e">
        <v>#N/A</v>
      </c>
      <c r="K322" s="10" t="e">
        <v>#N/A</v>
      </c>
      <c r="L322" s="54" t="s">
        <v>947</v>
      </c>
      <c r="M322" s="45"/>
    </row>
    <row r="323" spans="1:13" ht="13.5">
      <c r="A323" t="s">
        <v>5887</v>
      </c>
      <c r="B323" s="36" t="s">
        <v>4160</v>
      </c>
      <c r="C323" s="36" t="s">
        <v>2358</v>
      </c>
      <c r="D323" s="37" t="s">
        <v>2</v>
      </c>
      <c r="E323" s="38">
        <v>12445.45</v>
      </c>
      <c r="F323" s="39" t="s">
        <v>2359</v>
      </c>
      <c r="G323" s="40" t="s">
        <v>2360</v>
      </c>
      <c r="H323" s="40" t="e">
        <v>#N/A</v>
      </c>
      <c r="I323" s="40" t="e">
        <v>#N/A</v>
      </c>
      <c r="J323" s="40" t="e">
        <v>#N/A</v>
      </c>
      <c r="K323" s="40" t="e">
        <v>#N/A</v>
      </c>
      <c r="L323" s="52" t="s">
        <v>947</v>
      </c>
      <c r="M323" s="53"/>
    </row>
    <row r="324" spans="1:13" ht="13.5">
      <c r="A324" t="s">
        <v>5887</v>
      </c>
      <c r="B324" s="11" t="s">
        <v>4160</v>
      </c>
      <c r="C324" s="11" t="s">
        <v>2361</v>
      </c>
      <c r="D324" s="8" t="s">
        <v>2</v>
      </c>
      <c r="E324" s="13">
        <v>12418.57</v>
      </c>
      <c r="F324" s="14" t="s">
        <v>2362</v>
      </c>
      <c r="G324" s="10" t="s">
        <v>2363</v>
      </c>
      <c r="H324" s="10" t="e">
        <v>#N/A</v>
      </c>
      <c r="I324" s="10" t="e">
        <v>#N/A</v>
      </c>
      <c r="J324" s="10" t="e">
        <v>#N/A</v>
      </c>
      <c r="K324" s="10" t="e">
        <v>#N/A</v>
      </c>
      <c r="L324" s="54" t="s">
        <v>947</v>
      </c>
      <c r="M324" s="45"/>
    </row>
    <row r="325" spans="1:13" ht="13.5">
      <c r="A325" t="s">
        <v>5887</v>
      </c>
      <c r="B325" s="36" t="s">
        <v>4160</v>
      </c>
      <c r="C325" s="36" t="s">
        <v>2367</v>
      </c>
      <c r="D325" s="37" t="s">
        <v>2</v>
      </c>
      <c r="E325" s="38">
        <v>12306.570000000002</v>
      </c>
      <c r="F325" s="39" t="s">
        <v>2368</v>
      </c>
      <c r="G325" s="40" t="s">
        <v>2369</v>
      </c>
      <c r="H325" s="40" t="e">
        <v>#N/A</v>
      </c>
      <c r="I325" s="40" t="e">
        <v>#N/A</v>
      </c>
      <c r="J325" s="40" t="e">
        <v>#N/A</v>
      </c>
      <c r="K325" s="40" t="e">
        <v>#N/A</v>
      </c>
      <c r="L325" s="52" t="s">
        <v>947</v>
      </c>
      <c r="M325" s="53"/>
    </row>
    <row r="326" spans="1:13" ht="13.5">
      <c r="A326" t="s">
        <v>5887</v>
      </c>
      <c r="B326" s="11" t="s">
        <v>4160</v>
      </c>
      <c r="C326" s="11" t="s">
        <v>2374</v>
      </c>
      <c r="D326" s="8" t="s">
        <v>2</v>
      </c>
      <c r="E326" s="13">
        <v>12209.060000000001</v>
      </c>
      <c r="F326" s="14" t="s">
        <v>2375</v>
      </c>
      <c r="G326" s="10" t="s">
        <v>2376</v>
      </c>
      <c r="H326" s="10" t="e">
        <v>#N/A</v>
      </c>
      <c r="I326" s="10" t="e">
        <v>#N/A</v>
      </c>
      <c r="J326" s="10" t="e">
        <v>#N/A</v>
      </c>
      <c r="K326" s="10" t="e">
        <v>#N/A</v>
      </c>
      <c r="L326" s="54" t="s">
        <v>947</v>
      </c>
      <c r="M326" s="45"/>
    </row>
    <row r="327" spans="1:13" ht="13.5">
      <c r="A327" t="s">
        <v>5887</v>
      </c>
      <c r="B327" s="36" t="s">
        <v>4160</v>
      </c>
      <c r="C327" s="36" t="s">
        <v>2380</v>
      </c>
      <c r="D327" s="37" t="s">
        <v>2</v>
      </c>
      <c r="E327" s="38">
        <v>12129.984</v>
      </c>
      <c r="F327" s="39" t="s">
        <v>2381</v>
      </c>
      <c r="G327" s="40" t="s">
        <v>2382</v>
      </c>
      <c r="H327" s="40" t="e">
        <v>#N/A</v>
      </c>
      <c r="I327" s="40" t="e">
        <v>#N/A</v>
      </c>
      <c r="J327" s="40" t="e">
        <v>#N/A</v>
      </c>
      <c r="K327" s="40" t="e">
        <v>#N/A</v>
      </c>
      <c r="L327" s="52" t="s">
        <v>947</v>
      </c>
      <c r="M327" s="53"/>
    </row>
    <row r="328" spans="1:13" ht="13.5">
      <c r="A328" t="s">
        <v>5887</v>
      </c>
      <c r="B328" s="11" t="s">
        <v>4160</v>
      </c>
      <c r="C328" s="11" t="s">
        <v>2383</v>
      </c>
      <c r="D328" s="8" t="s">
        <v>2</v>
      </c>
      <c r="E328" s="13">
        <v>12121.23</v>
      </c>
      <c r="F328" s="14" t="s">
        <v>2384</v>
      </c>
      <c r="G328" s="10" t="s">
        <v>2385</v>
      </c>
      <c r="H328" s="10" t="e">
        <v>#N/A</v>
      </c>
      <c r="I328" s="10" t="e">
        <v>#N/A</v>
      </c>
      <c r="J328" s="10" t="e">
        <v>#N/A</v>
      </c>
      <c r="K328" s="10" t="e">
        <v>#N/A</v>
      </c>
      <c r="L328" s="54" t="s">
        <v>947</v>
      </c>
      <c r="M328" s="45"/>
    </row>
    <row r="329" spans="1:13" ht="13.5">
      <c r="A329" t="s">
        <v>5887</v>
      </c>
      <c r="B329" s="36" t="s">
        <v>4160</v>
      </c>
      <c r="C329" s="36" t="s">
        <v>2386</v>
      </c>
      <c r="D329" s="37" t="s">
        <v>2</v>
      </c>
      <c r="E329" s="38">
        <v>12114.098</v>
      </c>
      <c r="F329" s="39" t="s">
        <v>2387</v>
      </c>
      <c r="G329" s="40" t="s">
        <v>2388</v>
      </c>
      <c r="H329" s="40" t="e">
        <v>#N/A</v>
      </c>
      <c r="I329" s="40" t="e">
        <v>#N/A</v>
      </c>
      <c r="J329" s="40" t="e">
        <v>#N/A</v>
      </c>
      <c r="K329" s="40" t="e">
        <v>#N/A</v>
      </c>
      <c r="L329" s="52" t="s">
        <v>947</v>
      </c>
      <c r="M329" s="53"/>
    </row>
    <row r="330" spans="1:13" ht="13.5">
      <c r="A330" t="s">
        <v>5887</v>
      </c>
      <c r="B330" s="11" t="s">
        <v>4160</v>
      </c>
      <c r="C330" s="11" t="s">
        <v>2391</v>
      </c>
      <c r="D330" s="8" t="s">
        <v>2</v>
      </c>
      <c r="E330" s="13">
        <v>12059.29</v>
      </c>
      <c r="F330" s="14" t="s">
        <v>2392</v>
      </c>
      <c r="G330" s="10" t="s">
        <v>2393</v>
      </c>
      <c r="H330" s="10" t="e">
        <v>#N/A</v>
      </c>
      <c r="I330" s="10" t="e">
        <v>#N/A</v>
      </c>
      <c r="J330" s="10" t="e">
        <v>#N/A</v>
      </c>
      <c r="K330" s="10" t="e">
        <v>#N/A</v>
      </c>
      <c r="L330" s="54" t="s">
        <v>947</v>
      </c>
      <c r="M330" s="45"/>
    </row>
    <row r="331" spans="1:13" ht="13.5">
      <c r="A331" t="s">
        <v>5887</v>
      </c>
      <c r="B331" s="36" t="s">
        <v>4160</v>
      </c>
      <c r="C331" s="36" t="s">
        <v>2394</v>
      </c>
      <c r="D331" s="37" t="s">
        <v>2</v>
      </c>
      <c r="E331" s="38">
        <v>11912.130000000001</v>
      </c>
      <c r="F331" s="39" t="s">
        <v>2395</v>
      </c>
      <c r="G331" s="40" t="s">
        <v>2396</v>
      </c>
      <c r="H331" s="40" t="e">
        <v>#N/A</v>
      </c>
      <c r="I331" s="40" t="e">
        <v>#N/A</v>
      </c>
      <c r="J331" s="40" t="e">
        <v>#N/A</v>
      </c>
      <c r="K331" s="40" t="e">
        <v>#N/A</v>
      </c>
      <c r="L331" s="52" t="s">
        <v>947</v>
      </c>
      <c r="M331" s="53"/>
    </row>
    <row r="332" spans="1:13" ht="13.5">
      <c r="A332" t="s">
        <v>5887</v>
      </c>
      <c r="B332" s="11" t="s">
        <v>4160</v>
      </c>
      <c r="C332" s="11" t="s">
        <v>2397</v>
      </c>
      <c r="D332" s="8" t="s">
        <v>2</v>
      </c>
      <c r="E332" s="13">
        <v>11872.27</v>
      </c>
      <c r="F332" s="14" t="s">
        <v>2398</v>
      </c>
      <c r="G332" s="10" t="s">
        <v>2399</v>
      </c>
      <c r="H332" s="10" t="e">
        <v>#N/A</v>
      </c>
      <c r="I332" s="10" t="e">
        <v>#N/A</v>
      </c>
      <c r="J332" s="10" t="e">
        <v>#N/A</v>
      </c>
      <c r="K332" s="10" t="e">
        <v>#N/A</v>
      </c>
      <c r="L332" s="54" t="s">
        <v>947</v>
      </c>
      <c r="M332" s="45"/>
    </row>
    <row r="333" spans="1:13" ht="13.5">
      <c r="A333" t="s">
        <v>5887</v>
      </c>
      <c r="B333" s="36" t="s">
        <v>4160</v>
      </c>
      <c r="C333" s="36" t="s">
        <v>2402</v>
      </c>
      <c r="D333" s="37" t="s">
        <v>2</v>
      </c>
      <c r="E333" s="38">
        <v>11861.648719999999</v>
      </c>
      <c r="F333" s="39" t="s">
        <v>2403</v>
      </c>
      <c r="G333" s="40" t="s">
        <v>2404</v>
      </c>
      <c r="H333" s="40" t="e">
        <v>#N/A</v>
      </c>
      <c r="I333" s="40" t="e">
        <v>#N/A</v>
      </c>
      <c r="J333" s="40" t="e">
        <v>#N/A</v>
      </c>
      <c r="K333" s="40" t="e">
        <v>#N/A</v>
      </c>
      <c r="L333" s="52" t="s">
        <v>947</v>
      </c>
      <c r="M333" s="53"/>
    </row>
    <row r="334" spans="1:13" ht="13.5">
      <c r="A334" t="s">
        <v>5887</v>
      </c>
      <c r="B334" s="11" t="s">
        <v>4160</v>
      </c>
      <c r="C334" s="11" t="s">
        <v>2405</v>
      </c>
      <c r="D334" s="8" t="s">
        <v>2</v>
      </c>
      <c r="E334" s="13">
        <v>11852.243999999999</v>
      </c>
      <c r="F334" s="14" t="s">
        <v>2406</v>
      </c>
      <c r="G334" s="10" t="s">
        <v>2407</v>
      </c>
      <c r="H334" s="10" t="e">
        <v>#N/A</v>
      </c>
      <c r="I334" s="10" t="e">
        <v>#N/A</v>
      </c>
      <c r="J334" s="10" t="e">
        <v>#N/A</v>
      </c>
      <c r="K334" s="10" t="e">
        <v>#N/A</v>
      </c>
      <c r="L334" s="54" t="s">
        <v>947</v>
      </c>
      <c r="M334" s="45"/>
    </row>
    <row r="335" spans="1:13" ht="13.5">
      <c r="A335" t="s">
        <v>5887</v>
      </c>
      <c r="B335" s="36" t="s">
        <v>4160</v>
      </c>
      <c r="C335" s="36" t="s">
        <v>2408</v>
      </c>
      <c r="D335" s="37" t="s">
        <v>2</v>
      </c>
      <c r="E335" s="38">
        <v>11846.130000000001</v>
      </c>
      <c r="F335" s="39" t="s">
        <v>2409</v>
      </c>
      <c r="G335" s="40" t="s">
        <v>2410</v>
      </c>
      <c r="H335" s="40" t="e">
        <v>#N/A</v>
      </c>
      <c r="I335" s="40" t="e">
        <v>#N/A</v>
      </c>
      <c r="J335" s="40" t="e">
        <v>#N/A</v>
      </c>
      <c r="K335" s="40" t="e">
        <v>#N/A</v>
      </c>
      <c r="L335" s="52" t="s">
        <v>947</v>
      </c>
      <c r="M335" s="53"/>
    </row>
    <row r="336" spans="1:13" ht="13.5">
      <c r="A336" t="s">
        <v>5887</v>
      </c>
      <c r="B336" s="11" t="s">
        <v>4160</v>
      </c>
      <c r="C336" s="11" t="s">
        <v>2414</v>
      </c>
      <c r="D336" s="8" t="s">
        <v>2</v>
      </c>
      <c r="E336" s="13">
        <v>11752.003999999999</v>
      </c>
      <c r="F336" s="14" t="s">
        <v>2415</v>
      </c>
      <c r="G336" s="10" t="s">
        <v>3</v>
      </c>
      <c r="H336" s="10" t="e">
        <v>#N/A</v>
      </c>
      <c r="I336" s="10" t="e">
        <v>#N/A</v>
      </c>
      <c r="J336" s="10" t="e">
        <v>#N/A</v>
      </c>
      <c r="K336" s="10" t="e">
        <v>#N/A</v>
      </c>
      <c r="L336" s="54" t="s">
        <v>947</v>
      </c>
      <c r="M336" s="45"/>
    </row>
    <row r="337" spans="1:13" ht="13.5">
      <c r="A337" t="s">
        <v>5887</v>
      </c>
      <c r="B337" s="36" t="s">
        <v>4160</v>
      </c>
      <c r="C337" s="36" t="s">
        <v>2416</v>
      </c>
      <c r="D337" s="37" t="s">
        <v>2</v>
      </c>
      <c r="E337" s="38">
        <v>11729.64</v>
      </c>
      <c r="F337" s="39" t="s">
        <v>2417</v>
      </c>
      <c r="G337" s="40" t="s">
        <v>2418</v>
      </c>
      <c r="H337" s="40" t="e">
        <v>#N/A</v>
      </c>
      <c r="I337" s="40" t="e">
        <v>#N/A</v>
      </c>
      <c r="J337" s="40" t="e">
        <v>#N/A</v>
      </c>
      <c r="K337" s="40" t="e">
        <v>#N/A</v>
      </c>
      <c r="L337" s="52" t="s">
        <v>947</v>
      </c>
      <c r="M337" s="53"/>
    </row>
    <row r="338" spans="1:13" ht="13.5">
      <c r="A338" t="s">
        <v>5887</v>
      </c>
      <c r="B338" s="11" t="s">
        <v>4160</v>
      </c>
      <c r="C338" s="11" t="s">
        <v>2419</v>
      </c>
      <c r="D338" s="8" t="s">
        <v>2</v>
      </c>
      <c r="E338" s="13">
        <v>11715.76</v>
      </c>
      <c r="F338" s="14" t="s">
        <v>2420</v>
      </c>
      <c r="G338" s="10" t="s">
        <v>3</v>
      </c>
      <c r="H338" s="10" t="e">
        <v>#N/A</v>
      </c>
      <c r="I338" s="10" t="e">
        <v>#N/A</v>
      </c>
      <c r="J338" s="10" t="e">
        <v>#N/A</v>
      </c>
      <c r="K338" s="10" t="e">
        <v>#N/A</v>
      </c>
      <c r="L338" s="54" t="s">
        <v>947</v>
      </c>
      <c r="M338" s="45"/>
    </row>
    <row r="339" spans="1:13" ht="13.5">
      <c r="A339" t="s">
        <v>5887</v>
      </c>
      <c r="B339" s="36" t="s">
        <v>4160</v>
      </c>
      <c r="C339" s="36" t="s">
        <v>2421</v>
      </c>
      <c r="D339" s="37" t="s">
        <v>2</v>
      </c>
      <c r="E339" s="38">
        <v>11689.186</v>
      </c>
      <c r="F339" s="39" t="s">
        <v>2422</v>
      </c>
      <c r="G339" s="40" t="s">
        <v>2423</v>
      </c>
      <c r="H339" s="40" t="e">
        <v>#N/A</v>
      </c>
      <c r="I339" s="40" t="e">
        <v>#N/A</v>
      </c>
      <c r="J339" s="40" t="e">
        <v>#N/A</v>
      </c>
      <c r="K339" s="40" t="e">
        <v>#N/A</v>
      </c>
      <c r="L339" s="52" t="s">
        <v>947</v>
      </c>
      <c r="M339" s="53"/>
    </row>
    <row r="340" spans="1:13" ht="13.5">
      <c r="A340" t="s">
        <v>5887</v>
      </c>
      <c r="B340" s="11" t="s">
        <v>4160</v>
      </c>
      <c r="C340" s="11" t="s">
        <v>2427</v>
      </c>
      <c r="D340" s="8" t="s">
        <v>2</v>
      </c>
      <c r="E340" s="13">
        <v>11595.834000000001</v>
      </c>
      <c r="F340" s="14" t="s">
        <v>2428</v>
      </c>
      <c r="G340" s="10" t="s">
        <v>2429</v>
      </c>
      <c r="H340" s="10" t="e">
        <v>#N/A</v>
      </c>
      <c r="I340" s="10" t="e">
        <v>#N/A</v>
      </c>
      <c r="J340" s="10" t="e">
        <v>#N/A</v>
      </c>
      <c r="K340" s="10" t="e">
        <v>#N/A</v>
      </c>
      <c r="L340" s="54" t="s">
        <v>947</v>
      </c>
      <c r="M340" s="45"/>
    </row>
    <row r="341" spans="1:13" ht="13.5">
      <c r="A341" t="s">
        <v>5887</v>
      </c>
      <c r="B341" s="36" t="s">
        <v>4160</v>
      </c>
      <c r="C341" s="36" t="s">
        <v>2430</v>
      </c>
      <c r="D341" s="37" t="s">
        <v>2</v>
      </c>
      <c r="E341" s="38">
        <v>11575.740000000002</v>
      </c>
      <c r="F341" s="39" t="s">
        <v>2431</v>
      </c>
      <c r="G341" s="40" t="s">
        <v>3</v>
      </c>
      <c r="H341" s="40" t="e">
        <v>#N/A</v>
      </c>
      <c r="I341" s="40" t="e">
        <v>#N/A</v>
      </c>
      <c r="J341" s="40" t="e">
        <v>#N/A</v>
      </c>
      <c r="K341" s="40" t="e">
        <v>#N/A</v>
      </c>
      <c r="L341" s="52" t="s">
        <v>947</v>
      </c>
      <c r="M341" s="53"/>
    </row>
    <row r="342" spans="1:13" ht="13.5">
      <c r="A342" t="s">
        <v>5887</v>
      </c>
      <c r="B342" s="11" t="s">
        <v>4160</v>
      </c>
      <c r="C342" s="11" t="s">
        <v>2434</v>
      </c>
      <c r="D342" s="8" t="s">
        <v>2</v>
      </c>
      <c r="E342" s="13">
        <v>11500.26</v>
      </c>
      <c r="F342" s="14" t="s">
        <v>2435</v>
      </c>
      <c r="G342" s="10" t="s">
        <v>2436</v>
      </c>
      <c r="H342" s="10" t="e">
        <v>#N/A</v>
      </c>
      <c r="I342" s="10" t="e">
        <v>#N/A</v>
      </c>
      <c r="J342" s="10" t="e">
        <v>#N/A</v>
      </c>
      <c r="K342" s="10" t="e">
        <v>#N/A</v>
      </c>
      <c r="L342" s="54" t="s">
        <v>947</v>
      </c>
      <c r="M342" s="45"/>
    </row>
    <row r="343" spans="1:13" ht="13.5">
      <c r="A343" t="s">
        <v>5887</v>
      </c>
      <c r="B343" s="36" t="s">
        <v>4160</v>
      </c>
      <c r="C343" s="36" t="s">
        <v>2437</v>
      </c>
      <c r="D343" s="37" t="s">
        <v>2</v>
      </c>
      <c r="E343" s="38">
        <v>11486.665999999999</v>
      </c>
      <c r="F343" s="39" t="s">
        <v>2438</v>
      </c>
      <c r="G343" s="40" t="s">
        <v>2439</v>
      </c>
      <c r="H343" s="40" t="e">
        <v>#N/A</v>
      </c>
      <c r="I343" s="40" t="e">
        <v>#N/A</v>
      </c>
      <c r="J343" s="40" t="e">
        <v>#N/A</v>
      </c>
      <c r="K343" s="40" t="e">
        <v>#N/A</v>
      </c>
      <c r="L343" s="52" t="s">
        <v>947</v>
      </c>
      <c r="M343" s="53"/>
    </row>
    <row r="344" spans="1:13" ht="13.5">
      <c r="A344" t="s">
        <v>5887</v>
      </c>
      <c r="B344" s="11" t="s">
        <v>4160</v>
      </c>
      <c r="C344" s="11" t="s">
        <v>2444</v>
      </c>
      <c r="D344" s="8" t="s">
        <v>2</v>
      </c>
      <c r="E344" s="13">
        <v>11450.89</v>
      </c>
      <c r="F344" s="14" t="s">
        <v>2445</v>
      </c>
      <c r="G344" s="10" t="s">
        <v>2446</v>
      </c>
      <c r="H344" s="10" t="e">
        <v>#N/A</v>
      </c>
      <c r="I344" s="10" t="e">
        <v>#N/A</v>
      </c>
      <c r="J344" s="10" t="e">
        <v>#N/A</v>
      </c>
      <c r="K344" s="10" t="e">
        <v>#N/A</v>
      </c>
      <c r="L344" s="54" t="s">
        <v>947</v>
      </c>
      <c r="M344" s="45"/>
    </row>
    <row r="345" spans="1:13" ht="13.5">
      <c r="A345" t="s">
        <v>5887</v>
      </c>
      <c r="B345" s="36" t="s">
        <v>4160</v>
      </c>
      <c r="C345" s="36" t="s">
        <v>2447</v>
      </c>
      <c r="D345" s="37" t="s">
        <v>2</v>
      </c>
      <c r="E345" s="38">
        <v>11410.21</v>
      </c>
      <c r="F345" s="39" t="s">
        <v>2448</v>
      </c>
      <c r="G345" s="40" t="s">
        <v>2449</v>
      </c>
      <c r="H345" s="40" t="e">
        <v>#N/A</v>
      </c>
      <c r="I345" s="40" t="e">
        <v>#N/A</v>
      </c>
      <c r="J345" s="40" t="e">
        <v>#N/A</v>
      </c>
      <c r="K345" s="40" t="e">
        <v>#N/A</v>
      </c>
      <c r="L345" s="52" t="s">
        <v>947</v>
      </c>
      <c r="M345" s="53"/>
    </row>
    <row r="346" spans="1:13" ht="13.5">
      <c r="A346" t="s">
        <v>5887</v>
      </c>
      <c r="B346" s="11" t="s">
        <v>4160</v>
      </c>
      <c r="C346" s="11" t="s">
        <v>2450</v>
      </c>
      <c r="D346" s="8" t="s">
        <v>2</v>
      </c>
      <c r="E346" s="13">
        <v>11370.077119999998</v>
      </c>
      <c r="F346" s="14" t="s">
        <v>2451</v>
      </c>
      <c r="G346" s="10" t="s">
        <v>2452</v>
      </c>
      <c r="H346" s="10" t="e">
        <v>#N/A</v>
      </c>
      <c r="I346" s="10" t="e">
        <v>#N/A</v>
      </c>
      <c r="J346" s="10" t="e">
        <v>#N/A</v>
      </c>
      <c r="K346" s="10" t="e">
        <v>#N/A</v>
      </c>
      <c r="L346" s="54" t="s">
        <v>947</v>
      </c>
      <c r="M346" s="45"/>
    </row>
    <row r="347" spans="1:13" ht="13.5">
      <c r="A347" t="s">
        <v>5887</v>
      </c>
      <c r="B347" s="36" t="s">
        <v>4160</v>
      </c>
      <c r="C347" s="36" t="s">
        <v>2453</v>
      </c>
      <c r="D347" s="37" t="s">
        <v>2</v>
      </c>
      <c r="E347" s="38">
        <v>11370.077119999998</v>
      </c>
      <c r="F347" s="39" t="s">
        <v>2454</v>
      </c>
      <c r="G347" s="40" t="s">
        <v>2455</v>
      </c>
      <c r="H347" s="40" t="e">
        <v>#N/A</v>
      </c>
      <c r="I347" s="40" t="e">
        <v>#N/A</v>
      </c>
      <c r="J347" s="40" t="e">
        <v>#N/A</v>
      </c>
      <c r="K347" s="40" t="e">
        <v>#N/A</v>
      </c>
      <c r="L347" s="52" t="s">
        <v>947</v>
      </c>
      <c r="M347" s="53"/>
    </row>
    <row r="348" spans="1:13" ht="13.5">
      <c r="A348" t="s">
        <v>5887</v>
      </c>
      <c r="B348" s="11" t="s">
        <v>4160</v>
      </c>
      <c r="C348" s="11" t="s">
        <v>2456</v>
      </c>
      <c r="D348" s="8" t="s">
        <v>2</v>
      </c>
      <c r="E348" s="13">
        <v>11370.077119999998</v>
      </c>
      <c r="F348" s="14" t="s">
        <v>2457</v>
      </c>
      <c r="G348" s="10" t="s">
        <v>2458</v>
      </c>
      <c r="H348" s="10" t="e">
        <v>#N/A</v>
      </c>
      <c r="I348" s="10" t="e">
        <v>#N/A</v>
      </c>
      <c r="J348" s="10" t="e">
        <v>#N/A</v>
      </c>
      <c r="K348" s="10" t="e">
        <v>#N/A</v>
      </c>
      <c r="L348" s="54" t="s">
        <v>947</v>
      </c>
      <c r="M348" s="45"/>
    </row>
    <row r="349" spans="1:13" ht="13.5">
      <c r="A349" t="s">
        <v>5887</v>
      </c>
      <c r="B349" s="36" t="s">
        <v>4160</v>
      </c>
      <c r="C349" s="36" t="s">
        <v>2459</v>
      </c>
      <c r="D349" s="37" t="s">
        <v>2</v>
      </c>
      <c r="E349" s="38">
        <v>11370.077119999998</v>
      </c>
      <c r="F349" s="39" t="s">
        <v>2460</v>
      </c>
      <c r="G349" s="40" t="s">
        <v>2461</v>
      </c>
      <c r="H349" s="40" t="e">
        <v>#N/A</v>
      </c>
      <c r="I349" s="40" t="e">
        <v>#N/A</v>
      </c>
      <c r="J349" s="40" t="e">
        <v>#N/A</v>
      </c>
      <c r="K349" s="40" t="e">
        <v>#N/A</v>
      </c>
      <c r="L349" s="52" t="s">
        <v>947</v>
      </c>
      <c r="M349" s="53"/>
    </row>
    <row r="350" spans="1:13" ht="13.5">
      <c r="A350" t="s">
        <v>5887</v>
      </c>
      <c r="B350" s="11" t="s">
        <v>4160</v>
      </c>
      <c r="C350" s="11" t="s">
        <v>2464</v>
      </c>
      <c r="D350" s="8" t="s">
        <v>2</v>
      </c>
      <c r="E350" s="13">
        <v>11303.884</v>
      </c>
      <c r="F350" s="14" t="s">
        <v>2465</v>
      </c>
      <c r="G350" s="10" t="s">
        <v>3</v>
      </c>
      <c r="H350" s="10" t="e">
        <v>#N/A</v>
      </c>
      <c r="I350" s="10" t="e">
        <v>#N/A</v>
      </c>
      <c r="J350" s="10" t="e">
        <v>#N/A</v>
      </c>
      <c r="K350" s="10" t="e">
        <v>#N/A</v>
      </c>
      <c r="L350" s="54" t="s">
        <v>947</v>
      </c>
      <c r="M350" s="45"/>
    </row>
    <row r="351" spans="1:13" ht="13.5">
      <c r="A351" t="s">
        <v>5887</v>
      </c>
      <c r="B351" s="36" t="s">
        <v>4160</v>
      </c>
      <c r="C351" s="36" t="s">
        <v>2468</v>
      </c>
      <c r="D351" s="37" t="s">
        <v>2</v>
      </c>
      <c r="E351" s="38">
        <v>11202.65</v>
      </c>
      <c r="F351" s="39" t="s">
        <v>2469</v>
      </c>
      <c r="G351" s="40" t="s">
        <v>2470</v>
      </c>
      <c r="H351" s="40" t="e">
        <v>#N/A</v>
      </c>
      <c r="I351" s="40" t="e">
        <v>#N/A</v>
      </c>
      <c r="J351" s="40" t="e">
        <v>#N/A</v>
      </c>
      <c r="K351" s="40" t="e">
        <v>#N/A</v>
      </c>
      <c r="L351" s="52" t="s">
        <v>947</v>
      </c>
      <c r="M351" s="53"/>
    </row>
    <row r="352" spans="1:13" ht="13.5">
      <c r="A352" t="s">
        <v>5887</v>
      </c>
      <c r="B352" s="11" t="s">
        <v>4160</v>
      </c>
      <c r="C352" s="11" t="s">
        <v>2473</v>
      </c>
      <c r="D352" s="8" t="s">
        <v>2</v>
      </c>
      <c r="E352" s="13">
        <v>11131.64256</v>
      </c>
      <c r="F352" s="14" t="s">
        <v>2474</v>
      </c>
      <c r="G352" s="10" t="s">
        <v>2475</v>
      </c>
      <c r="H352" s="10" t="e">
        <v>#N/A</v>
      </c>
      <c r="I352" s="10" t="e">
        <v>#N/A</v>
      </c>
      <c r="J352" s="10" t="e">
        <v>#N/A</v>
      </c>
      <c r="K352" s="10" t="e">
        <v>#N/A</v>
      </c>
      <c r="L352" s="54" t="s">
        <v>947</v>
      </c>
      <c r="M352" s="45"/>
    </row>
    <row r="353" spans="1:13" ht="13.5">
      <c r="A353" t="s">
        <v>5887</v>
      </c>
      <c r="B353" s="36" t="s">
        <v>4160</v>
      </c>
      <c r="C353" s="36" t="s">
        <v>2476</v>
      </c>
      <c r="D353" s="37" t="s">
        <v>2</v>
      </c>
      <c r="E353" s="38">
        <v>11131.64256</v>
      </c>
      <c r="F353" s="39" t="s">
        <v>2477</v>
      </c>
      <c r="G353" s="40" t="s">
        <v>2478</v>
      </c>
      <c r="H353" s="40" t="e">
        <v>#N/A</v>
      </c>
      <c r="I353" s="40" t="e">
        <v>#N/A</v>
      </c>
      <c r="J353" s="40" t="e">
        <v>#N/A</v>
      </c>
      <c r="K353" s="40" t="e">
        <v>#N/A</v>
      </c>
      <c r="L353" s="52" t="s">
        <v>947</v>
      </c>
      <c r="M353" s="53"/>
    </row>
    <row r="354" spans="1:13" ht="13.5">
      <c r="A354" t="s">
        <v>5887</v>
      </c>
      <c r="B354" s="11" t="s">
        <v>4160</v>
      </c>
      <c r="C354" s="11" t="s">
        <v>2481</v>
      </c>
      <c r="D354" s="8" t="s">
        <v>2</v>
      </c>
      <c r="E354" s="13">
        <v>11101.812</v>
      </c>
      <c r="F354" s="14" t="s">
        <v>2482</v>
      </c>
      <c r="G354" s="10" t="s">
        <v>2483</v>
      </c>
      <c r="H354" s="10" t="e">
        <v>#N/A</v>
      </c>
      <c r="I354" s="10" t="e">
        <v>#N/A</v>
      </c>
      <c r="J354" s="10" t="e">
        <v>#N/A</v>
      </c>
      <c r="K354" s="10" t="e">
        <v>#N/A</v>
      </c>
      <c r="L354" s="54" t="s">
        <v>947</v>
      </c>
      <c r="M354" s="45"/>
    </row>
    <row r="355" spans="1:13" ht="13.5">
      <c r="A355" t="s">
        <v>5887</v>
      </c>
      <c r="B355" s="36" t="s">
        <v>4160</v>
      </c>
      <c r="C355" s="36" t="s">
        <v>2484</v>
      </c>
      <c r="D355" s="37" t="s">
        <v>2</v>
      </c>
      <c r="E355" s="38">
        <v>11082.25</v>
      </c>
      <c r="F355" s="39" t="s">
        <v>2485</v>
      </c>
      <c r="G355" s="40" t="s">
        <v>2486</v>
      </c>
      <c r="H355" s="40" t="e">
        <v>#N/A</v>
      </c>
      <c r="I355" s="40" t="e">
        <v>#N/A</v>
      </c>
      <c r="J355" s="40" t="e">
        <v>#N/A</v>
      </c>
      <c r="K355" s="40" t="e">
        <v>#N/A</v>
      </c>
      <c r="L355" s="52" t="s">
        <v>947</v>
      </c>
      <c r="M355" s="53"/>
    </row>
    <row r="356" spans="1:13" ht="13.5">
      <c r="A356" t="s">
        <v>5887</v>
      </c>
      <c r="B356" s="11" t="s">
        <v>4160</v>
      </c>
      <c r="C356" s="11" t="s">
        <v>2487</v>
      </c>
      <c r="D356" s="8" t="s">
        <v>2</v>
      </c>
      <c r="E356" s="13">
        <v>11071.598</v>
      </c>
      <c r="F356" s="14" t="s">
        <v>2488</v>
      </c>
      <c r="G356" s="10" t="s">
        <v>2489</v>
      </c>
      <c r="H356" s="10" t="e">
        <v>#N/A</v>
      </c>
      <c r="I356" s="10" t="e">
        <v>#N/A</v>
      </c>
      <c r="J356" s="10" t="e">
        <v>#N/A</v>
      </c>
      <c r="K356" s="10" t="e">
        <v>#N/A</v>
      </c>
      <c r="L356" s="54" t="s">
        <v>947</v>
      </c>
      <c r="M356" s="45"/>
    </row>
    <row r="357" spans="1:13" ht="13.5">
      <c r="A357" t="s">
        <v>5887</v>
      </c>
      <c r="B357" s="36" t="s">
        <v>4160</v>
      </c>
      <c r="C357" s="36" t="s">
        <v>2493</v>
      </c>
      <c r="D357" s="37" t="s">
        <v>2</v>
      </c>
      <c r="E357" s="38">
        <v>11045.5</v>
      </c>
      <c r="F357" s="39" t="s">
        <v>2494</v>
      </c>
      <c r="G357" s="40" t="s">
        <v>2495</v>
      </c>
      <c r="H357" s="40" t="e">
        <v>#N/A</v>
      </c>
      <c r="I357" s="40" t="e">
        <v>#N/A</v>
      </c>
      <c r="J357" s="40" t="e">
        <v>#N/A</v>
      </c>
      <c r="K357" s="40" t="e">
        <v>#N/A</v>
      </c>
      <c r="L357" s="52" t="s">
        <v>947</v>
      </c>
      <c r="M357" s="53"/>
    </row>
    <row r="358" spans="1:13" ht="13.5">
      <c r="A358" t="s">
        <v>5887</v>
      </c>
      <c r="B358" s="36" t="s">
        <v>4160</v>
      </c>
      <c r="C358" s="36" t="s">
        <v>2497</v>
      </c>
      <c r="D358" s="37" t="s">
        <v>2</v>
      </c>
      <c r="E358" s="38">
        <v>11007.08</v>
      </c>
      <c r="F358" s="39" t="s">
        <v>2496</v>
      </c>
      <c r="G358" s="40"/>
      <c r="H358" s="40" t="s">
        <v>5358</v>
      </c>
      <c r="I358" s="40" t="s">
        <v>4330</v>
      </c>
      <c r="J358" s="40" t="s">
        <v>4331</v>
      </c>
      <c r="K358" s="40" t="s">
        <v>4812</v>
      </c>
      <c r="L358" s="52" t="s">
        <v>114</v>
      </c>
      <c r="M358" s="53" t="s">
        <v>2496</v>
      </c>
    </row>
    <row r="359" spans="1:13" ht="13.5">
      <c r="A359" t="s">
        <v>5887</v>
      </c>
      <c r="B359" s="11" t="s">
        <v>4160</v>
      </c>
      <c r="C359" s="11" t="s">
        <v>2500</v>
      </c>
      <c r="D359" s="8" t="s">
        <v>2</v>
      </c>
      <c r="E359" s="13">
        <v>10954.56184</v>
      </c>
      <c r="F359" s="14" t="s">
        <v>2501</v>
      </c>
      <c r="G359" s="10" t="s">
        <v>2502</v>
      </c>
      <c r="H359" s="10" t="e">
        <v>#N/A</v>
      </c>
      <c r="I359" s="10" t="e">
        <v>#N/A</v>
      </c>
      <c r="J359" s="10" t="e">
        <v>#N/A</v>
      </c>
      <c r="K359" s="10" t="e">
        <v>#N/A</v>
      </c>
      <c r="L359" s="54" t="s">
        <v>947</v>
      </c>
      <c r="M359" s="45"/>
    </row>
    <row r="360" spans="1:13" ht="13.5">
      <c r="A360" t="s">
        <v>5887</v>
      </c>
      <c r="B360" s="36" t="s">
        <v>4160</v>
      </c>
      <c r="C360" s="36" t="s">
        <v>2503</v>
      </c>
      <c r="D360" s="37" t="s">
        <v>2</v>
      </c>
      <c r="E360" s="38">
        <v>10946.522559999999</v>
      </c>
      <c r="F360" s="39" t="s">
        <v>2504</v>
      </c>
      <c r="G360" s="40" t="s">
        <v>2505</v>
      </c>
      <c r="H360" s="40" t="e">
        <v>#N/A</v>
      </c>
      <c r="I360" s="40" t="e">
        <v>#N/A</v>
      </c>
      <c r="J360" s="40" t="e">
        <v>#N/A</v>
      </c>
      <c r="K360" s="40" t="e">
        <v>#N/A</v>
      </c>
      <c r="L360" s="52" t="s">
        <v>947</v>
      </c>
      <c r="M360" s="53"/>
    </row>
    <row r="361" spans="1:13" ht="13.5">
      <c r="A361" t="s">
        <v>5887</v>
      </c>
      <c r="B361" s="11" t="s">
        <v>4160</v>
      </c>
      <c r="C361" s="11" t="s">
        <v>2506</v>
      </c>
      <c r="D361" s="8" t="s">
        <v>2</v>
      </c>
      <c r="E361" s="13">
        <v>10946.522559999999</v>
      </c>
      <c r="F361" s="14" t="s">
        <v>2507</v>
      </c>
      <c r="G361" s="10" t="s">
        <v>2508</v>
      </c>
      <c r="H361" s="10" t="e">
        <v>#N/A</v>
      </c>
      <c r="I361" s="10" t="e">
        <v>#N/A</v>
      </c>
      <c r="J361" s="10" t="e">
        <v>#N/A</v>
      </c>
      <c r="K361" s="10" t="e">
        <v>#N/A</v>
      </c>
      <c r="L361" s="54" t="s">
        <v>947</v>
      </c>
      <c r="M361" s="45"/>
    </row>
    <row r="362" spans="1:13" ht="13.5">
      <c r="A362" t="s">
        <v>5887</v>
      </c>
      <c r="B362" s="36" t="s">
        <v>4160</v>
      </c>
      <c r="C362" s="36" t="s">
        <v>2509</v>
      </c>
      <c r="D362" s="37" t="s">
        <v>2</v>
      </c>
      <c r="E362" s="38">
        <v>10893.207999999999</v>
      </c>
      <c r="F362" s="39" t="s">
        <v>2510</v>
      </c>
      <c r="G362" s="40" t="s">
        <v>2511</v>
      </c>
      <c r="H362" s="40" t="e">
        <v>#N/A</v>
      </c>
      <c r="I362" s="40" t="e">
        <v>#N/A</v>
      </c>
      <c r="J362" s="40" t="e">
        <v>#N/A</v>
      </c>
      <c r="K362" s="40" t="e">
        <v>#N/A</v>
      </c>
      <c r="L362" s="52" t="s">
        <v>947</v>
      </c>
      <c r="M362" s="53"/>
    </row>
    <row r="363" spans="1:13" ht="13.5">
      <c r="A363" t="s">
        <v>5887</v>
      </c>
      <c r="B363" s="11" t="s">
        <v>4160</v>
      </c>
      <c r="C363" s="11" t="s">
        <v>2512</v>
      </c>
      <c r="D363" s="8" t="s">
        <v>2</v>
      </c>
      <c r="E363" s="13">
        <v>10862.759999999998</v>
      </c>
      <c r="F363" s="14" t="s">
        <v>2513</v>
      </c>
      <c r="G363" s="10" t="s">
        <v>2514</v>
      </c>
      <c r="H363" s="10" t="e">
        <v>#N/A</v>
      </c>
      <c r="I363" s="10" t="e">
        <v>#N/A</v>
      </c>
      <c r="J363" s="10" t="e">
        <v>#N/A</v>
      </c>
      <c r="K363" s="10" t="e">
        <v>#N/A</v>
      </c>
      <c r="L363" s="54" t="s">
        <v>947</v>
      </c>
      <c r="M363" s="45"/>
    </row>
    <row r="364" spans="1:13" ht="13.5">
      <c r="A364" t="s">
        <v>5887</v>
      </c>
      <c r="B364" s="36" t="s">
        <v>4160</v>
      </c>
      <c r="C364" s="36" t="s">
        <v>2518</v>
      </c>
      <c r="D364" s="37" t="s">
        <v>2</v>
      </c>
      <c r="E364" s="38">
        <v>10767.55</v>
      </c>
      <c r="F364" s="39" t="s">
        <v>2519</v>
      </c>
      <c r="G364" s="40" t="s">
        <v>2520</v>
      </c>
      <c r="H364" s="40" t="e">
        <v>#N/A</v>
      </c>
      <c r="I364" s="40" t="e">
        <v>#N/A</v>
      </c>
      <c r="J364" s="40" t="e">
        <v>#N/A</v>
      </c>
      <c r="K364" s="40" t="e">
        <v>#N/A</v>
      </c>
      <c r="L364" s="52" t="s">
        <v>947</v>
      </c>
      <c r="M364" s="53"/>
    </row>
    <row r="365" spans="1:13" ht="13.5">
      <c r="A365" t="s">
        <v>5887</v>
      </c>
      <c r="B365" s="11" t="s">
        <v>4160</v>
      </c>
      <c r="C365" s="11" t="s">
        <v>2524</v>
      </c>
      <c r="D365" s="8" t="s">
        <v>2</v>
      </c>
      <c r="E365" s="13">
        <v>10708.088</v>
      </c>
      <c r="F365" s="14" t="s">
        <v>2525</v>
      </c>
      <c r="G365" s="10" t="s">
        <v>2526</v>
      </c>
      <c r="H365" s="10" t="e">
        <v>#N/A</v>
      </c>
      <c r="I365" s="10" t="e">
        <v>#N/A</v>
      </c>
      <c r="J365" s="10" t="e">
        <v>#N/A</v>
      </c>
      <c r="K365" s="10" t="e">
        <v>#N/A</v>
      </c>
      <c r="L365" s="54" t="s">
        <v>947</v>
      </c>
      <c r="M365" s="45"/>
    </row>
    <row r="366" spans="1:13" ht="13.5">
      <c r="A366" t="s">
        <v>5887</v>
      </c>
      <c r="B366" s="36" t="s">
        <v>4160</v>
      </c>
      <c r="C366" s="36" t="s">
        <v>2527</v>
      </c>
      <c r="D366" s="37" t="s">
        <v>2</v>
      </c>
      <c r="E366" s="38">
        <v>10669.29</v>
      </c>
      <c r="F366" s="39" t="s">
        <v>2528</v>
      </c>
      <c r="G366" s="40" t="s">
        <v>2529</v>
      </c>
      <c r="H366" s="40" t="e">
        <v>#N/A</v>
      </c>
      <c r="I366" s="40" t="e">
        <v>#N/A</v>
      </c>
      <c r="J366" s="40" t="e">
        <v>#N/A</v>
      </c>
      <c r="K366" s="40" t="e">
        <v>#N/A</v>
      </c>
      <c r="L366" s="52" t="s">
        <v>947</v>
      </c>
      <c r="M366" s="53"/>
    </row>
    <row r="367" spans="1:13" ht="13.5">
      <c r="A367" t="s">
        <v>5887</v>
      </c>
      <c r="B367" s="11" t="s">
        <v>4160</v>
      </c>
      <c r="C367" s="11" t="s">
        <v>2530</v>
      </c>
      <c r="D367" s="8" t="s">
        <v>2</v>
      </c>
      <c r="E367" s="13">
        <v>10635.48</v>
      </c>
      <c r="F367" s="14" t="s">
        <v>2531</v>
      </c>
      <c r="G367" s="10" t="s">
        <v>2532</v>
      </c>
      <c r="H367" s="10" t="e">
        <v>#N/A</v>
      </c>
      <c r="I367" s="10" t="e">
        <v>#N/A</v>
      </c>
      <c r="J367" s="10" t="e">
        <v>#N/A</v>
      </c>
      <c r="K367" s="10" t="e">
        <v>#N/A</v>
      </c>
      <c r="L367" s="54" t="s">
        <v>947</v>
      </c>
      <c r="M367" s="45"/>
    </row>
    <row r="368" spans="1:13" ht="13.5">
      <c r="A368" t="s">
        <v>5887</v>
      </c>
      <c r="B368" s="36" t="s">
        <v>4160</v>
      </c>
      <c r="C368" s="36" t="s">
        <v>2533</v>
      </c>
      <c r="D368" s="37" t="s">
        <v>2</v>
      </c>
      <c r="E368" s="38">
        <v>10622.4524</v>
      </c>
      <c r="F368" s="39" t="s">
        <v>2534</v>
      </c>
      <c r="G368" s="40" t="s">
        <v>2535</v>
      </c>
      <c r="H368" s="40" t="e">
        <v>#N/A</v>
      </c>
      <c r="I368" s="40" t="e">
        <v>#N/A</v>
      </c>
      <c r="J368" s="40" t="e">
        <v>#N/A</v>
      </c>
      <c r="K368" s="40" t="e">
        <v>#N/A</v>
      </c>
      <c r="L368" s="52" t="s">
        <v>947</v>
      </c>
      <c r="M368" s="53"/>
    </row>
    <row r="369" spans="1:13" ht="13.5">
      <c r="A369" t="s">
        <v>5887</v>
      </c>
      <c r="B369" s="11" t="s">
        <v>4160</v>
      </c>
      <c r="C369" s="11" t="s">
        <v>2536</v>
      </c>
      <c r="D369" s="8" t="s">
        <v>2</v>
      </c>
      <c r="E369" s="13">
        <v>10595.400000000001</v>
      </c>
      <c r="F369" s="14" t="s">
        <v>2537</v>
      </c>
      <c r="G369" s="10" t="s">
        <v>2538</v>
      </c>
      <c r="H369" s="10" t="e">
        <v>#N/A</v>
      </c>
      <c r="I369" s="10" t="e">
        <v>#N/A</v>
      </c>
      <c r="J369" s="10" t="e">
        <v>#N/A</v>
      </c>
      <c r="K369" s="10" t="e">
        <v>#N/A</v>
      </c>
      <c r="L369" s="54" t="s">
        <v>947</v>
      </c>
      <c r="M369" s="45"/>
    </row>
    <row r="370" spans="1:13" ht="13.5">
      <c r="A370" t="s">
        <v>5887</v>
      </c>
      <c r="B370" s="36" t="s">
        <v>4160</v>
      </c>
      <c r="C370" s="36" t="s">
        <v>2541</v>
      </c>
      <c r="D370" s="37" t="s">
        <v>2</v>
      </c>
      <c r="E370" s="38">
        <v>10510.61</v>
      </c>
      <c r="F370" s="39" t="s">
        <v>2542</v>
      </c>
      <c r="G370" s="40" t="s">
        <v>2543</v>
      </c>
      <c r="H370" s="40" t="e">
        <v>#N/A</v>
      </c>
      <c r="I370" s="40" t="e">
        <v>#N/A</v>
      </c>
      <c r="J370" s="40" t="e">
        <v>#N/A</v>
      </c>
      <c r="K370" s="40" t="e">
        <v>#N/A</v>
      </c>
      <c r="L370" s="52" t="s">
        <v>947</v>
      </c>
      <c r="M370" s="53"/>
    </row>
    <row r="371" spans="1:13" ht="13.5">
      <c r="A371" t="s">
        <v>5887</v>
      </c>
      <c r="B371" s="11" t="s">
        <v>4160</v>
      </c>
      <c r="C371" s="11" t="s">
        <v>2544</v>
      </c>
      <c r="D371" s="8" t="s">
        <v>2</v>
      </c>
      <c r="E371" s="13">
        <v>10507.65</v>
      </c>
      <c r="F371" s="14" t="s">
        <v>2545</v>
      </c>
      <c r="G371" s="10" t="s">
        <v>2546</v>
      </c>
      <c r="H371" s="10" t="e">
        <v>#N/A</v>
      </c>
      <c r="I371" s="10" t="e">
        <v>#N/A</v>
      </c>
      <c r="J371" s="10" t="e">
        <v>#N/A</v>
      </c>
      <c r="K371" s="10" t="e">
        <v>#N/A</v>
      </c>
      <c r="L371" s="54" t="s">
        <v>947</v>
      </c>
      <c r="M371" s="45"/>
    </row>
    <row r="372" spans="1:13" ht="13.5">
      <c r="A372" t="s">
        <v>5887</v>
      </c>
      <c r="B372" s="36" t="s">
        <v>4160</v>
      </c>
      <c r="C372" s="36" t="s">
        <v>2547</v>
      </c>
      <c r="D372" s="37" t="s">
        <v>2</v>
      </c>
      <c r="E372" s="38">
        <v>10402.789200000001</v>
      </c>
      <c r="F372" s="39" t="s">
        <v>2548</v>
      </c>
      <c r="G372" s="40" t="s">
        <v>2549</v>
      </c>
      <c r="H372" s="40" t="e">
        <v>#N/A</v>
      </c>
      <c r="I372" s="40" t="e">
        <v>#N/A</v>
      </c>
      <c r="J372" s="40" t="e">
        <v>#N/A</v>
      </c>
      <c r="K372" s="40" t="e">
        <v>#N/A</v>
      </c>
      <c r="L372" s="52" t="s">
        <v>947</v>
      </c>
      <c r="M372" s="53"/>
    </row>
    <row r="373" spans="1:13" ht="13.5">
      <c r="A373" t="s">
        <v>5887</v>
      </c>
      <c r="B373" s="11" t="s">
        <v>4160</v>
      </c>
      <c r="C373" s="11" t="s">
        <v>2552</v>
      </c>
      <c r="D373" s="8" t="s">
        <v>2</v>
      </c>
      <c r="E373" s="13">
        <v>10318.16696</v>
      </c>
      <c r="F373" s="14" t="s">
        <v>2553</v>
      </c>
      <c r="G373" s="10" t="s">
        <v>2554</v>
      </c>
      <c r="H373" s="10" t="e">
        <v>#N/A</v>
      </c>
      <c r="I373" s="10" t="e">
        <v>#N/A</v>
      </c>
      <c r="J373" s="10" t="e">
        <v>#N/A</v>
      </c>
      <c r="K373" s="10" t="e">
        <v>#N/A</v>
      </c>
      <c r="L373" s="54" t="s">
        <v>947</v>
      </c>
      <c r="M373" s="45"/>
    </row>
    <row r="374" spans="1:13" ht="13.5">
      <c r="A374" t="s">
        <v>5887</v>
      </c>
      <c r="B374" s="36" t="s">
        <v>4160</v>
      </c>
      <c r="C374" s="36" t="s">
        <v>2555</v>
      </c>
      <c r="D374" s="37" t="s">
        <v>2</v>
      </c>
      <c r="E374" s="38">
        <v>10307.848239999999</v>
      </c>
      <c r="F374" s="39" t="s">
        <v>2556</v>
      </c>
      <c r="G374" s="40" t="s">
        <v>2557</v>
      </c>
      <c r="H374" s="40" t="e">
        <v>#N/A</v>
      </c>
      <c r="I374" s="40" t="e">
        <v>#N/A</v>
      </c>
      <c r="J374" s="40" t="e">
        <v>#N/A</v>
      </c>
      <c r="K374" s="40" t="e">
        <v>#N/A</v>
      </c>
      <c r="L374" s="52" t="s">
        <v>947</v>
      </c>
      <c r="M374" s="53"/>
    </row>
    <row r="375" spans="1:13" ht="13.5">
      <c r="A375" t="s">
        <v>5887</v>
      </c>
      <c r="B375" s="11" t="s">
        <v>4160</v>
      </c>
      <c r="C375" s="11" t="s">
        <v>2558</v>
      </c>
      <c r="D375" s="8" t="s">
        <v>2</v>
      </c>
      <c r="E375" s="13">
        <v>10269.10216</v>
      </c>
      <c r="F375" s="14" t="s">
        <v>2559</v>
      </c>
      <c r="G375" s="10" t="s">
        <v>2560</v>
      </c>
      <c r="H375" s="10" t="e">
        <v>#N/A</v>
      </c>
      <c r="I375" s="10" t="e">
        <v>#N/A</v>
      </c>
      <c r="J375" s="10" t="e">
        <v>#N/A</v>
      </c>
      <c r="K375" s="10" t="e">
        <v>#N/A</v>
      </c>
      <c r="L375" s="54" t="s">
        <v>947</v>
      </c>
      <c r="M375" s="45"/>
    </row>
    <row r="376" spans="1:13" ht="13.5">
      <c r="A376" t="s">
        <v>5887</v>
      </c>
      <c r="B376" s="36" t="s">
        <v>4160</v>
      </c>
      <c r="C376" s="36" t="s">
        <v>2564</v>
      </c>
      <c r="D376" s="37" t="s">
        <v>2</v>
      </c>
      <c r="E376" s="38">
        <v>10214.700000000001</v>
      </c>
      <c r="F376" s="39" t="s">
        <v>2565</v>
      </c>
      <c r="G376" s="40" t="s">
        <v>2566</v>
      </c>
      <c r="H376" s="40" t="e">
        <v>#N/A</v>
      </c>
      <c r="I376" s="40" t="e">
        <v>#N/A</v>
      </c>
      <c r="J376" s="40" t="e">
        <v>#N/A</v>
      </c>
      <c r="K376" s="40" t="e">
        <v>#N/A</v>
      </c>
      <c r="L376" s="52" t="s">
        <v>947</v>
      </c>
      <c r="M376" s="53"/>
    </row>
    <row r="377" spans="1:13" ht="13.5">
      <c r="A377" t="s">
        <v>5887</v>
      </c>
      <c r="B377" s="11" t="s">
        <v>4160</v>
      </c>
      <c r="C377" s="11" t="s">
        <v>2579</v>
      </c>
      <c r="D377" s="8" t="s">
        <v>2</v>
      </c>
      <c r="E377" s="13">
        <v>9926.35</v>
      </c>
      <c r="F377" s="14" t="s">
        <v>2580</v>
      </c>
      <c r="G377" s="10" t="s">
        <v>2581</v>
      </c>
      <c r="H377" s="10" t="e">
        <v>#N/A</v>
      </c>
      <c r="I377" s="10" t="e">
        <v>#N/A</v>
      </c>
      <c r="J377" s="10" t="e">
        <v>#N/A</v>
      </c>
      <c r="K377" s="10" t="e">
        <v>#N/A</v>
      </c>
      <c r="L377" s="54" t="s">
        <v>947</v>
      </c>
      <c r="M377" s="45"/>
    </row>
    <row r="378" spans="1:13" ht="13.5">
      <c r="A378" t="s">
        <v>5887</v>
      </c>
      <c r="B378" s="36" t="s">
        <v>4160</v>
      </c>
      <c r="C378" s="36" t="s">
        <v>2582</v>
      </c>
      <c r="D378" s="37" t="s">
        <v>2</v>
      </c>
      <c r="E378" s="38">
        <v>9920.5840000000007</v>
      </c>
      <c r="F378" s="39" t="s">
        <v>2583</v>
      </c>
      <c r="G378" s="40" t="s">
        <v>2584</v>
      </c>
      <c r="H378" s="40" t="e">
        <v>#N/A</v>
      </c>
      <c r="I378" s="40" t="e">
        <v>#N/A</v>
      </c>
      <c r="J378" s="40" t="e">
        <v>#N/A</v>
      </c>
      <c r="K378" s="40" t="e">
        <v>#N/A</v>
      </c>
      <c r="L378" s="52" t="s">
        <v>947</v>
      </c>
      <c r="M378" s="53"/>
    </row>
    <row r="379" spans="1:13" ht="13.5">
      <c r="A379" t="s">
        <v>5887</v>
      </c>
      <c r="B379" s="11" t="s">
        <v>4160</v>
      </c>
      <c r="C379" s="11" t="s">
        <v>2587</v>
      </c>
      <c r="D379" s="8" t="s">
        <v>2</v>
      </c>
      <c r="E379" s="13">
        <v>9897.2759999999998</v>
      </c>
      <c r="F379" s="14" t="s">
        <v>2588</v>
      </c>
      <c r="G379" s="10" t="s">
        <v>2589</v>
      </c>
      <c r="H379" s="10" t="e">
        <v>#N/A</v>
      </c>
      <c r="I379" s="10" t="e">
        <v>#N/A</v>
      </c>
      <c r="J379" s="10" t="e">
        <v>#N/A</v>
      </c>
      <c r="K379" s="10" t="e">
        <v>#N/A</v>
      </c>
      <c r="L379" s="54" t="s">
        <v>947</v>
      </c>
      <c r="M379" s="45"/>
    </row>
    <row r="380" spans="1:13" ht="13.5">
      <c r="A380" t="s">
        <v>5887</v>
      </c>
      <c r="B380" s="36" t="s">
        <v>4160</v>
      </c>
      <c r="C380" s="36" t="s">
        <v>2592</v>
      </c>
      <c r="D380" s="37" t="s">
        <v>2</v>
      </c>
      <c r="E380" s="38">
        <v>9873.0300000000007</v>
      </c>
      <c r="F380" s="39" t="s">
        <v>2593</v>
      </c>
      <c r="G380" s="40" t="s">
        <v>2594</v>
      </c>
      <c r="H380" s="40" t="e">
        <v>#N/A</v>
      </c>
      <c r="I380" s="40" t="e">
        <v>#N/A</v>
      </c>
      <c r="J380" s="40" t="e">
        <v>#N/A</v>
      </c>
      <c r="K380" s="40" t="e">
        <v>#N/A</v>
      </c>
      <c r="L380" s="52" t="s">
        <v>947</v>
      </c>
      <c r="M380" s="53"/>
    </row>
    <row r="381" spans="1:13" ht="13.5">
      <c r="A381" t="s">
        <v>5887</v>
      </c>
      <c r="B381" s="11" t="s">
        <v>4160</v>
      </c>
      <c r="C381" s="11" t="s">
        <v>2609</v>
      </c>
      <c r="D381" s="8" t="s">
        <v>2</v>
      </c>
      <c r="E381" s="13">
        <v>9642.4323999999997</v>
      </c>
      <c r="F381" s="14" t="s">
        <v>2610</v>
      </c>
      <c r="G381" s="10" t="s">
        <v>2611</v>
      </c>
      <c r="H381" s="10" t="e">
        <v>#N/A</v>
      </c>
      <c r="I381" s="10" t="e">
        <v>#N/A</v>
      </c>
      <c r="J381" s="10" t="e">
        <v>#N/A</v>
      </c>
      <c r="K381" s="10" t="e">
        <v>#N/A</v>
      </c>
      <c r="L381" s="54" t="s">
        <v>947</v>
      </c>
      <c r="M381" s="45"/>
    </row>
    <row r="382" spans="1:13" ht="13.5">
      <c r="A382" t="s">
        <v>5887</v>
      </c>
      <c r="B382" s="36" t="s">
        <v>4160</v>
      </c>
      <c r="C382" s="36" t="s">
        <v>2612</v>
      </c>
      <c r="D382" s="37" t="s">
        <v>2</v>
      </c>
      <c r="E382" s="38">
        <v>9610.9600000000009</v>
      </c>
      <c r="F382" s="39" t="s">
        <v>2613</v>
      </c>
      <c r="G382" s="40" t="s">
        <v>2614</v>
      </c>
      <c r="H382" s="40" t="e">
        <v>#N/A</v>
      </c>
      <c r="I382" s="40" t="e">
        <v>#N/A</v>
      </c>
      <c r="J382" s="40" t="e">
        <v>#N/A</v>
      </c>
      <c r="K382" s="40" t="e">
        <v>#N/A</v>
      </c>
      <c r="L382" s="52" t="s">
        <v>947</v>
      </c>
      <c r="M382" s="53"/>
    </row>
    <row r="383" spans="1:13" ht="13.5">
      <c r="A383" t="s">
        <v>5887</v>
      </c>
      <c r="B383" s="11" t="s">
        <v>4160</v>
      </c>
      <c r="C383" s="11" t="s">
        <v>2617</v>
      </c>
      <c r="D383" s="8" t="s">
        <v>2</v>
      </c>
      <c r="E383" s="13">
        <v>9556.630000000001</v>
      </c>
      <c r="F383" s="14" t="s">
        <v>2618</v>
      </c>
      <c r="G383" s="10" t="s">
        <v>2619</v>
      </c>
      <c r="H383" s="10" t="e">
        <v>#N/A</v>
      </c>
      <c r="I383" s="10" t="e">
        <v>#N/A</v>
      </c>
      <c r="J383" s="10" t="e">
        <v>#N/A</v>
      </c>
      <c r="K383" s="10" t="e">
        <v>#N/A</v>
      </c>
      <c r="L383" s="54" t="s">
        <v>947</v>
      </c>
      <c r="M383" s="45"/>
    </row>
    <row r="384" spans="1:13" ht="13.5">
      <c r="A384" t="s">
        <v>5887</v>
      </c>
      <c r="B384" s="36" t="s">
        <v>4160</v>
      </c>
      <c r="C384" s="36" t="s">
        <v>2620</v>
      </c>
      <c r="D384" s="37" t="s">
        <v>2</v>
      </c>
      <c r="E384" s="38">
        <v>9521.6916000000001</v>
      </c>
      <c r="F384" s="39" t="s">
        <v>2621</v>
      </c>
      <c r="G384" s="40" t="s">
        <v>2622</v>
      </c>
      <c r="H384" s="40" t="e">
        <v>#N/A</v>
      </c>
      <c r="I384" s="40" t="e">
        <v>#N/A</v>
      </c>
      <c r="J384" s="40" t="e">
        <v>#N/A</v>
      </c>
      <c r="K384" s="40" t="e">
        <v>#N/A</v>
      </c>
      <c r="L384" s="52" t="s">
        <v>947</v>
      </c>
      <c r="M384" s="53"/>
    </row>
    <row r="385" spans="1:13" ht="13.5">
      <c r="A385" t="s">
        <v>5887</v>
      </c>
      <c r="B385" s="11" t="s">
        <v>4160</v>
      </c>
      <c r="C385" s="11" t="s">
        <v>2623</v>
      </c>
      <c r="D385" s="8" t="s">
        <v>2</v>
      </c>
      <c r="E385" s="13">
        <v>9521.6916000000001</v>
      </c>
      <c r="F385" s="14" t="s">
        <v>2624</v>
      </c>
      <c r="G385" s="10" t="s">
        <v>2625</v>
      </c>
      <c r="H385" s="10" t="e">
        <v>#N/A</v>
      </c>
      <c r="I385" s="10" t="e">
        <v>#N/A</v>
      </c>
      <c r="J385" s="10" t="e">
        <v>#N/A</v>
      </c>
      <c r="K385" s="10" t="e">
        <v>#N/A</v>
      </c>
      <c r="L385" s="54" t="s">
        <v>947</v>
      </c>
      <c r="M385" s="45"/>
    </row>
    <row r="386" spans="1:13" ht="13.5">
      <c r="A386" t="s">
        <v>5887</v>
      </c>
      <c r="B386" s="36" t="s">
        <v>4160</v>
      </c>
      <c r="C386" s="36" t="s">
        <v>2626</v>
      </c>
      <c r="D386" s="37" t="s">
        <v>2</v>
      </c>
      <c r="E386" s="38">
        <v>9521.6916000000001</v>
      </c>
      <c r="F386" s="39" t="s">
        <v>2627</v>
      </c>
      <c r="G386" s="40" t="s">
        <v>2628</v>
      </c>
      <c r="H386" s="40" t="e">
        <v>#N/A</v>
      </c>
      <c r="I386" s="40" t="e">
        <v>#N/A</v>
      </c>
      <c r="J386" s="40" t="e">
        <v>#N/A</v>
      </c>
      <c r="K386" s="40" t="e">
        <v>#N/A</v>
      </c>
      <c r="L386" s="52" t="s">
        <v>947</v>
      </c>
      <c r="M386" s="53"/>
    </row>
    <row r="387" spans="1:13" ht="13.5">
      <c r="A387" t="s">
        <v>5887</v>
      </c>
      <c r="B387" s="11" t="s">
        <v>4160</v>
      </c>
      <c r="C387" s="11" t="s">
        <v>2629</v>
      </c>
      <c r="D387" s="8" t="s">
        <v>2</v>
      </c>
      <c r="E387" s="13">
        <v>9521.6916000000001</v>
      </c>
      <c r="F387" s="14" t="s">
        <v>2630</v>
      </c>
      <c r="G387" s="10" t="s">
        <v>2631</v>
      </c>
      <c r="H387" s="10" t="e">
        <v>#N/A</v>
      </c>
      <c r="I387" s="10" t="e">
        <v>#N/A</v>
      </c>
      <c r="J387" s="10" t="e">
        <v>#N/A</v>
      </c>
      <c r="K387" s="10" t="e">
        <v>#N/A</v>
      </c>
      <c r="L387" s="54" t="s">
        <v>947</v>
      </c>
      <c r="M387" s="45"/>
    </row>
    <row r="388" spans="1:13" ht="13.5">
      <c r="A388" t="s">
        <v>5887</v>
      </c>
      <c r="B388" s="36" t="s">
        <v>4160</v>
      </c>
      <c r="C388" s="36" t="s">
        <v>2632</v>
      </c>
      <c r="D388" s="37" t="s">
        <v>2</v>
      </c>
      <c r="E388" s="38">
        <v>9521.6916000000001</v>
      </c>
      <c r="F388" s="39" t="s">
        <v>2633</v>
      </c>
      <c r="G388" s="40" t="s">
        <v>2634</v>
      </c>
      <c r="H388" s="40" t="e">
        <v>#N/A</v>
      </c>
      <c r="I388" s="40" t="e">
        <v>#N/A</v>
      </c>
      <c r="J388" s="40" t="e">
        <v>#N/A</v>
      </c>
      <c r="K388" s="40" t="e">
        <v>#N/A</v>
      </c>
      <c r="L388" s="52" t="s">
        <v>947</v>
      </c>
      <c r="M388" s="53"/>
    </row>
    <row r="389" spans="1:13" ht="13.5">
      <c r="A389" t="s">
        <v>5887</v>
      </c>
      <c r="B389" s="11" t="s">
        <v>4160</v>
      </c>
      <c r="C389" s="11" t="s">
        <v>2635</v>
      </c>
      <c r="D389" s="8" t="s">
        <v>2</v>
      </c>
      <c r="E389" s="13">
        <v>9521.6916000000001</v>
      </c>
      <c r="F389" s="14" t="s">
        <v>2636</v>
      </c>
      <c r="G389" s="10" t="s">
        <v>2637</v>
      </c>
      <c r="H389" s="10" t="e">
        <v>#N/A</v>
      </c>
      <c r="I389" s="10" t="e">
        <v>#N/A</v>
      </c>
      <c r="J389" s="10" t="e">
        <v>#N/A</v>
      </c>
      <c r="K389" s="10" t="e">
        <v>#N/A</v>
      </c>
      <c r="L389" s="54" t="s">
        <v>947</v>
      </c>
      <c r="M389" s="45"/>
    </row>
    <row r="390" spans="1:13" ht="13.5">
      <c r="A390" t="s">
        <v>5887</v>
      </c>
      <c r="B390" s="36" t="s">
        <v>4160</v>
      </c>
      <c r="C390" s="36" t="s">
        <v>2638</v>
      </c>
      <c r="D390" s="37" t="s">
        <v>2</v>
      </c>
      <c r="E390" s="38">
        <v>9521.6916000000001</v>
      </c>
      <c r="F390" s="39" t="s">
        <v>2639</v>
      </c>
      <c r="G390" s="40" t="s">
        <v>2640</v>
      </c>
      <c r="H390" s="40" t="e">
        <v>#N/A</v>
      </c>
      <c r="I390" s="40" t="e">
        <v>#N/A</v>
      </c>
      <c r="J390" s="40" t="e">
        <v>#N/A</v>
      </c>
      <c r="K390" s="40" t="e">
        <v>#N/A</v>
      </c>
      <c r="L390" s="52" t="s">
        <v>947</v>
      </c>
      <c r="M390" s="53"/>
    </row>
    <row r="391" spans="1:13" ht="13.5">
      <c r="A391" t="s">
        <v>5887</v>
      </c>
      <c r="B391" s="11" t="s">
        <v>4160</v>
      </c>
      <c r="C391" s="11" t="s">
        <v>2641</v>
      </c>
      <c r="D391" s="8" t="s">
        <v>2</v>
      </c>
      <c r="E391" s="13">
        <v>9521.6916000000001</v>
      </c>
      <c r="F391" s="14" t="s">
        <v>2642</v>
      </c>
      <c r="G391" s="10" t="s">
        <v>2643</v>
      </c>
      <c r="H391" s="10" t="e">
        <v>#N/A</v>
      </c>
      <c r="I391" s="10" t="e">
        <v>#N/A</v>
      </c>
      <c r="J391" s="10" t="e">
        <v>#N/A</v>
      </c>
      <c r="K391" s="10" t="e">
        <v>#N/A</v>
      </c>
      <c r="L391" s="54" t="s">
        <v>947</v>
      </c>
      <c r="M391" s="45"/>
    </row>
    <row r="392" spans="1:13" ht="13.5">
      <c r="A392" t="s">
        <v>5887</v>
      </c>
      <c r="B392" s="36" t="s">
        <v>4160</v>
      </c>
      <c r="C392" s="36" t="s">
        <v>2644</v>
      </c>
      <c r="D392" s="37" t="s">
        <v>2</v>
      </c>
      <c r="E392" s="38">
        <v>9521.6916000000001</v>
      </c>
      <c r="F392" s="39" t="s">
        <v>2645</v>
      </c>
      <c r="G392" s="40" t="s">
        <v>2646</v>
      </c>
      <c r="H392" s="40" t="e">
        <v>#N/A</v>
      </c>
      <c r="I392" s="40" t="e">
        <v>#N/A</v>
      </c>
      <c r="J392" s="40" t="e">
        <v>#N/A</v>
      </c>
      <c r="K392" s="40" t="e">
        <v>#N/A</v>
      </c>
      <c r="L392" s="52" t="s">
        <v>947</v>
      </c>
      <c r="M392" s="53"/>
    </row>
    <row r="393" spans="1:13" ht="13.5">
      <c r="A393" t="s">
        <v>5887</v>
      </c>
      <c r="B393" s="11" t="s">
        <v>4160</v>
      </c>
      <c r="C393" s="11" t="s">
        <v>2647</v>
      </c>
      <c r="D393" s="8" t="s">
        <v>2</v>
      </c>
      <c r="E393" s="13">
        <v>9521.6916000000001</v>
      </c>
      <c r="F393" s="14" t="s">
        <v>2648</v>
      </c>
      <c r="G393" s="10" t="s">
        <v>2649</v>
      </c>
      <c r="H393" s="10" t="e">
        <v>#N/A</v>
      </c>
      <c r="I393" s="10" t="e">
        <v>#N/A</v>
      </c>
      <c r="J393" s="10" t="e">
        <v>#N/A</v>
      </c>
      <c r="K393" s="10" t="e">
        <v>#N/A</v>
      </c>
      <c r="L393" s="54" t="s">
        <v>947</v>
      </c>
      <c r="M393" s="45"/>
    </row>
    <row r="394" spans="1:13" ht="13.5">
      <c r="A394" t="s">
        <v>5887</v>
      </c>
      <c r="B394" s="36" t="s">
        <v>4160</v>
      </c>
      <c r="C394" s="36" t="s">
        <v>2650</v>
      </c>
      <c r="D394" s="37" t="s">
        <v>2</v>
      </c>
      <c r="E394" s="38">
        <v>9512.7999999999993</v>
      </c>
      <c r="F394" s="39" t="s">
        <v>2651</v>
      </c>
      <c r="G394" s="40" t="s">
        <v>2652</v>
      </c>
      <c r="H394" s="40" t="e">
        <v>#N/A</v>
      </c>
      <c r="I394" s="40" t="e">
        <v>#N/A</v>
      </c>
      <c r="J394" s="40" t="e">
        <v>#N/A</v>
      </c>
      <c r="K394" s="40" t="e">
        <v>#N/A</v>
      </c>
      <c r="L394" s="52" t="s">
        <v>947</v>
      </c>
      <c r="M394" s="53"/>
    </row>
    <row r="395" spans="1:13" ht="13.5">
      <c r="A395" t="s">
        <v>5887</v>
      </c>
      <c r="B395" s="11" t="s">
        <v>4160</v>
      </c>
      <c r="C395" s="11" t="s">
        <v>2653</v>
      </c>
      <c r="D395" s="8" t="s">
        <v>2</v>
      </c>
      <c r="E395" s="13">
        <v>9487.4079999999994</v>
      </c>
      <c r="F395" s="14" t="s">
        <v>2654</v>
      </c>
      <c r="G395" s="10" t="s">
        <v>2655</v>
      </c>
      <c r="H395" s="10" t="e">
        <v>#N/A</v>
      </c>
      <c r="I395" s="10" t="e">
        <v>#N/A</v>
      </c>
      <c r="J395" s="10" t="e">
        <v>#N/A</v>
      </c>
      <c r="K395" s="10" t="e">
        <v>#N/A</v>
      </c>
      <c r="L395" s="54" t="s">
        <v>947</v>
      </c>
      <c r="M395" s="45"/>
    </row>
    <row r="396" spans="1:13" ht="13.5">
      <c r="A396" t="s">
        <v>5887</v>
      </c>
      <c r="B396" s="36" t="s">
        <v>4160</v>
      </c>
      <c r="C396" s="36" t="s">
        <v>2656</v>
      </c>
      <c r="D396" s="37" t="s">
        <v>2</v>
      </c>
      <c r="E396" s="38">
        <v>9487.4079999999994</v>
      </c>
      <c r="F396" s="39" t="s">
        <v>2657</v>
      </c>
      <c r="G396" s="40" t="s">
        <v>2658</v>
      </c>
      <c r="H396" s="40" t="e">
        <v>#N/A</v>
      </c>
      <c r="I396" s="40" t="e">
        <v>#N/A</v>
      </c>
      <c r="J396" s="40" t="e">
        <v>#N/A</v>
      </c>
      <c r="K396" s="40" t="e">
        <v>#N/A</v>
      </c>
      <c r="L396" s="52" t="s">
        <v>947</v>
      </c>
      <c r="M396" s="53"/>
    </row>
    <row r="397" spans="1:13" ht="13.5">
      <c r="A397" t="s">
        <v>5887</v>
      </c>
      <c r="B397" s="11" t="s">
        <v>4160</v>
      </c>
      <c r="C397" s="11" t="s">
        <v>2661</v>
      </c>
      <c r="D397" s="8" t="s">
        <v>2</v>
      </c>
      <c r="E397" s="13">
        <v>9410.6912799999991</v>
      </c>
      <c r="F397" s="14" t="s">
        <v>2662</v>
      </c>
      <c r="G397" s="10" t="s">
        <v>3</v>
      </c>
      <c r="H397" s="10" t="e">
        <v>#N/A</v>
      </c>
      <c r="I397" s="10" t="e">
        <v>#N/A</v>
      </c>
      <c r="J397" s="10" t="e">
        <v>#N/A</v>
      </c>
      <c r="K397" s="10" t="e">
        <v>#N/A</v>
      </c>
      <c r="L397" s="54" t="s">
        <v>947</v>
      </c>
      <c r="M397" s="45"/>
    </row>
    <row r="398" spans="1:13" ht="13.5">
      <c r="A398" t="s">
        <v>5887</v>
      </c>
      <c r="B398" s="11" t="s">
        <v>4160</v>
      </c>
      <c r="C398" s="11" t="s">
        <v>2668</v>
      </c>
      <c r="D398" s="8" t="s">
        <v>2</v>
      </c>
      <c r="E398" s="13">
        <v>9385</v>
      </c>
      <c r="F398" s="14" t="s">
        <v>2667</v>
      </c>
      <c r="G398" s="10"/>
      <c r="H398" s="10" t="s">
        <v>5376</v>
      </c>
      <c r="I398" s="10" t="s">
        <v>3534</v>
      </c>
      <c r="J398" s="10" t="s">
        <v>3535</v>
      </c>
      <c r="K398" s="10" t="s">
        <v>4738</v>
      </c>
      <c r="L398" s="54" t="s">
        <v>114</v>
      </c>
      <c r="M398" s="45" t="s">
        <v>2667</v>
      </c>
    </row>
    <row r="399" spans="1:13" ht="13.5">
      <c r="A399" t="s">
        <v>5887</v>
      </c>
      <c r="B399" s="36" t="s">
        <v>4160</v>
      </c>
      <c r="C399" s="36" t="s">
        <v>2669</v>
      </c>
      <c r="D399" s="37" t="s">
        <v>2</v>
      </c>
      <c r="E399" s="38">
        <v>9350.6615999999995</v>
      </c>
      <c r="F399" s="39" t="s">
        <v>2670</v>
      </c>
      <c r="G399" s="40" t="s">
        <v>2671</v>
      </c>
      <c r="H399" s="40" t="e">
        <v>#N/A</v>
      </c>
      <c r="I399" s="40" t="e">
        <v>#N/A</v>
      </c>
      <c r="J399" s="40" t="e">
        <v>#N/A</v>
      </c>
      <c r="K399" s="40" t="e">
        <v>#N/A</v>
      </c>
      <c r="L399" s="52" t="s">
        <v>947</v>
      </c>
      <c r="M399" s="53"/>
    </row>
    <row r="400" spans="1:13" ht="13.5">
      <c r="A400" t="s">
        <v>5887</v>
      </c>
      <c r="B400" s="11" t="s">
        <v>4160</v>
      </c>
      <c r="C400" s="11" t="s">
        <v>2672</v>
      </c>
      <c r="D400" s="8" t="s">
        <v>2</v>
      </c>
      <c r="E400" s="13">
        <v>9320.2000000000007</v>
      </c>
      <c r="F400" s="14" t="s">
        <v>2673</v>
      </c>
      <c r="G400" s="10" t="s">
        <v>2674</v>
      </c>
      <c r="H400" s="10" t="e">
        <v>#N/A</v>
      </c>
      <c r="I400" s="10" t="e">
        <v>#N/A</v>
      </c>
      <c r="J400" s="10" t="e">
        <v>#N/A</v>
      </c>
      <c r="K400" s="10" t="e">
        <v>#N/A</v>
      </c>
      <c r="L400" s="54" t="s">
        <v>947</v>
      </c>
      <c r="M400" s="45"/>
    </row>
    <row r="401" spans="1:13" ht="13.5">
      <c r="A401" t="s">
        <v>5887</v>
      </c>
      <c r="B401" s="36" t="s">
        <v>4160</v>
      </c>
      <c r="C401" s="36" t="s">
        <v>2675</v>
      </c>
      <c r="D401" s="37" t="s">
        <v>2</v>
      </c>
      <c r="E401" s="38">
        <v>9301.4071999999996</v>
      </c>
      <c r="F401" s="39" t="s">
        <v>2676</v>
      </c>
      <c r="G401" s="40" t="s">
        <v>2677</v>
      </c>
      <c r="H401" s="40" t="e">
        <v>#N/A</v>
      </c>
      <c r="I401" s="40" t="e">
        <v>#N/A</v>
      </c>
      <c r="J401" s="40" t="e">
        <v>#N/A</v>
      </c>
      <c r="K401" s="40" t="e">
        <v>#N/A</v>
      </c>
      <c r="L401" s="52" t="s">
        <v>947</v>
      </c>
      <c r="M401" s="53"/>
    </row>
    <row r="402" spans="1:13" ht="13.5">
      <c r="A402" t="s">
        <v>5887</v>
      </c>
      <c r="B402" s="11" t="s">
        <v>4160</v>
      </c>
      <c r="C402" s="11" t="s">
        <v>2678</v>
      </c>
      <c r="D402" s="8" t="s">
        <v>2</v>
      </c>
      <c r="E402" s="13">
        <v>9222.6285599999992</v>
      </c>
      <c r="F402" s="14" t="s">
        <v>2679</v>
      </c>
      <c r="G402" s="10" t="s">
        <v>2680</v>
      </c>
      <c r="H402" s="10" t="e">
        <v>#N/A</v>
      </c>
      <c r="I402" s="10" t="e">
        <v>#N/A</v>
      </c>
      <c r="J402" s="10" t="e">
        <v>#N/A</v>
      </c>
      <c r="K402" s="10" t="e">
        <v>#N/A</v>
      </c>
      <c r="L402" s="54" t="s">
        <v>947</v>
      </c>
      <c r="M402" s="45"/>
    </row>
    <row r="403" spans="1:13" ht="13.5">
      <c r="A403" t="s">
        <v>5887</v>
      </c>
      <c r="B403" s="36" t="s">
        <v>4160</v>
      </c>
      <c r="C403" s="36" t="s">
        <v>2684</v>
      </c>
      <c r="D403" s="37" t="s">
        <v>2</v>
      </c>
      <c r="E403" s="38">
        <v>9191.24</v>
      </c>
      <c r="F403" s="39" t="s">
        <v>2685</v>
      </c>
      <c r="G403" s="40" t="s">
        <v>2686</v>
      </c>
      <c r="H403" s="40" t="e">
        <v>#N/A</v>
      </c>
      <c r="I403" s="40" t="e">
        <v>#N/A</v>
      </c>
      <c r="J403" s="40" t="e">
        <v>#N/A</v>
      </c>
      <c r="K403" s="40" t="e">
        <v>#N/A</v>
      </c>
      <c r="L403" s="52" t="s">
        <v>947</v>
      </c>
      <c r="M403" s="53"/>
    </row>
    <row r="404" spans="1:13" ht="13.5">
      <c r="A404" t="s">
        <v>5887</v>
      </c>
      <c r="B404" s="11" t="s">
        <v>4160</v>
      </c>
      <c r="C404" s="11" t="s">
        <v>2687</v>
      </c>
      <c r="D404" s="8" t="s">
        <v>2</v>
      </c>
      <c r="E404" s="13">
        <v>9130.387200000001</v>
      </c>
      <c r="F404" s="14" t="s">
        <v>2688</v>
      </c>
      <c r="G404" s="10" t="s">
        <v>2689</v>
      </c>
      <c r="H404" s="10" t="e">
        <v>#N/A</v>
      </c>
      <c r="I404" s="10" t="e">
        <v>#N/A</v>
      </c>
      <c r="J404" s="10" t="e">
        <v>#N/A</v>
      </c>
      <c r="K404" s="10" t="e">
        <v>#N/A</v>
      </c>
      <c r="L404" s="54" t="s">
        <v>947</v>
      </c>
      <c r="M404" s="45"/>
    </row>
    <row r="405" spans="1:13" ht="13.5">
      <c r="A405" t="s">
        <v>5887</v>
      </c>
      <c r="B405" s="36" t="s">
        <v>4160</v>
      </c>
      <c r="C405" s="36" t="s">
        <v>2690</v>
      </c>
      <c r="D405" s="37" t="s">
        <v>2</v>
      </c>
      <c r="E405" s="38">
        <v>9130.387200000001</v>
      </c>
      <c r="F405" s="39" t="s">
        <v>2691</v>
      </c>
      <c r="G405" s="40" t="s">
        <v>2692</v>
      </c>
      <c r="H405" s="40" t="e">
        <v>#N/A</v>
      </c>
      <c r="I405" s="40" t="e">
        <v>#N/A</v>
      </c>
      <c r="J405" s="40" t="e">
        <v>#N/A</v>
      </c>
      <c r="K405" s="40" t="e">
        <v>#N/A</v>
      </c>
      <c r="L405" s="52" t="s">
        <v>947</v>
      </c>
      <c r="M405" s="53"/>
    </row>
    <row r="406" spans="1:13" ht="13.5">
      <c r="A406" t="s">
        <v>5887</v>
      </c>
      <c r="B406" s="11" t="s">
        <v>4160</v>
      </c>
      <c r="C406" s="11" t="s">
        <v>2693</v>
      </c>
      <c r="D406" s="8" t="s">
        <v>2</v>
      </c>
      <c r="E406" s="13">
        <v>9130.387200000001</v>
      </c>
      <c r="F406" s="14" t="s">
        <v>2694</v>
      </c>
      <c r="G406" s="10" t="s">
        <v>2695</v>
      </c>
      <c r="H406" s="10" t="e">
        <v>#N/A</v>
      </c>
      <c r="I406" s="10" t="e">
        <v>#N/A</v>
      </c>
      <c r="J406" s="10" t="e">
        <v>#N/A</v>
      </c>
      <c r="K406" s="10" t="e">
        <v>#N/A</v>
      </c>
      <c r="L406" s="54" t="s">
        <v>947</v>
      </c>
      <c r="M406" s="45"/>
    </row>
    <row r="407" spans="1:13" ht="13.5">
      <c r="A407" t="s">
        <v>5887</v>
      </c>
      <c r="B407" s="36" t="s">
        <v>4160</v>
      </c>
      <c r="C407" s="36" t="s">
        <v>2696</v>
      </c>
      <c r="D407" s="37" t="s">
        <v>2</v>
      </c>
      <c r="E407" s="38">
        <v>9130.387200000001</v>
      </c>
      <c r="F407" s="39" t="s">
        <v>2697</v>
      </c>
      <c r="G407" s="40" t="s">
        <v>2698</v>
      </c>
      <c r="H407" s="40" t="e">
        <v>#N/A</v>
      </c>
      <c r="I407" s="40" t="e">
        <v>#N/A</v>
      </c>
      <c r="J407" s="40" t="e">
        <v>#N/A</v>
      </c>
      <c r="K407" s="40" t="e">
        <v>#N/A</v>
      </c>
      <c r="L407" s="52" t="s">
        <v>947</v>
      </c>
      <c r="M407" s="53"/>
    </row>
    <row r="408" spans="1:13" ht="13.5">
      <c r="A408" t="s">
        <v>5887</v>
      </c>
      <c r="B408" s="11" t="s">
        <v>4160</v>
      </c>
      <c r="C408" s="11" t="s">
        <v>2699</v>
      </c>
      <c r="D408" s="8" t="s">
        <v>2</v>
      </c>
      <c r="E408" s="13">
        <v>9130.387200000001</v>
      </c>
      <c r="F408" s="14" t="s">
        <v>2700</v>
      </c>
      <c r="G408" s="10" t="s">
        <v>2701</v>
      </c>
      <c r="H408" s="10" t="e">
        <v>#N/A</v>
      </c>
      <c r="I408" s="10" t="e">
        <v>#N/A</v>
      </c>
      <c r="J408" s="10" t="e">
        <v>#N/A</v>
      </c>
      <c r="K408" s="10" t="e">
        <v>#N/A</v>
      </c>
      <c r="L408" s="54" t="s">
        <v>947</v>
      </c>
      <c r="M408" s="45"/>
    </row>
    <row r="409" spans="1:13" ht="13.5">
      <c r="A409" t="s">
        <v>5887</v>
      </c>
      <c r="B409" s="36" t="s">
        <v>4160</v>
      </c>
      <c r="C409" s="36" t="s">
        <v>2702</v>
      </c>
      <c r="D409" s="37" t="s">
        <v>2</v>
      </c>
      <c r="E409" s="38">
        <v>9130.387200000001</v>
      </c>
      <c r="F409" s="39" t="s">
        <v>2703</v>
      </c>
      <c r="G409" s="40" t="s">
        <v>2704</v>
      </c>
      <c r="H409" s="40" t="e">
        <v>#N/A</v>
      </c>
      <c r="I409" s="40" t="e">
        <v>#N/A</v>
      </c>
      <c r="J409" s="40" t="e">
        <v>#N/A</v>
      </c>
      <c r="K409" s="40" t="e">
        <v>#N/A</v>
      </c>
      <c r="L409" s="52" t="s">
        <v>947</v>
      </c>
      <c r="M409" s="53"/>
    </row>
    <row r="410" spans="1:13" ht="13.5">
      <c r="A410" t="s">
        <v>5887</v>
      </c>
      <c r="B410" s="11" t="s">
        <v>4160</v>
      </c>
      <c r="C410" s="11" t="s">
        <v>2705</v>
      </c>
      <c r="D410" s="8" t="s">
        <v>2</v>
      </c>
      <c r="E410" s="13">
        <v>9130.387200000001</v>
      </c>
      <c r="F410" s="14" t="s">
        <v>2706</v>
      </c>
      <c r="G410" s="10" t="s">
        <v>2707</v>
      </c>
      <c r="H410" s="10" t="e">
        <v>#N/A</v>
      </c>
      <c r="I410" s="10" t="e">
        <v>#N/A</v>
      </c>
      <c r="J410" s="10" t="e">
        <v>#N/A</v>
      </c>
      <c r="K410" s="10" t="e">
        <v>#N/A</v>
      </c>
      <c r="L410" s="54" t="s">
        <v>947</v>
      </c>
      <c r="M410" s="45"/>
    </row>
    <row r="411" spans="1:13" ht="13.5">
      <c r="A411" t="s">
        <v>5887</v>
      </c>
      <c r="B411" s="36" t="s">
        <v>4160</v>
      </c>
      <c r="C411" s="36" t="s">
        <v>2708</v>
      </c>
      <c r="D411" s="37" t="s">
        <v>2</v>
      </c>
      <c r="E411" s="38">
        <v>9130.387200000001</v>
      </c>
      <c r="F411" s="39" t="s">
        <v>2709</v>
      </c>
      <c r="G411" s="40" t="s">
        <v>2710</v>
      </c>
      <c r="H411" s="40" t="e">
        <v>#N/A</v>
      </c>
      <c r="I411" s="40" t="e">
        <v>#N/A</v>
      </c>
      <c r="J411" s="40" t="e">
        <v>#N/A</v>
      </c>
      <c r="K411" s="40" t="e">
        <v>#N/A</v>
      </c>
      <c r="L411" s="52" t="s">
        <v>947</v>
      </c>
      <c r="M411" s="53"/>
    </row>
    <row r="412" spans="1:13" ht="13.5">
      <c r="A412" t="s">
        <v>5887</v>
      </c>
      <c r="B412" s="11" t="s">
        <v>4160</v>
      </c>
      <c r="C412" s="11" t="s">
        <v>2711</v>
      </c>
      <c r="D412" s="8" t="s">
        <v>2</v>
      </c>
      <c r="E412" s="13">
        <v>9130.387200000001</v>
      </c>
      <c r="F412" s="14" t="s">
        <v>2712</v>
      </c>
      <c r="G412" s="10" t="s">
        <v>2713</v>
      </c>
      <c r="H412" s="10" t="e">
        <v>#N/A</v>
      </c>
      <c r="I412" s="10" t="e">
        <v>#N/A</v>
      </c>
      <c r="J412" s="10" t="e">
        <v>#N/A</v>
      </c>
      <c r="K412" s="10" t="e">
        <v>#N/A</v>
      </c>
      <c r="L412" s="54" t="s">
        <v>947</v>
      </c>
      <c r="M412" s="45"/>
    </row>
    <row r="413" spans="1:13" ht="13.5">
      <c r="A413" t="s">
        <v>5887</v>
      </c>
      <c r="B413" s="36" t="s">
        <v>4160</v>
      </c>
      <c r="C413" s="36" t="s">
        <v>2714</v>
      </c>
      <c r="D413" s="37" t="s">
        <v>2</v>
      </c>
      <c r="E413" s="38">
        <v>9130.387200000001</v>
      </c>
      <c r="F413" s="39" t="s">
        <v>2715</v>
      </c>
      <c r="G413" s="40" t="s">
        <v>2716</v>
      </c>
      <c r="H413" s="40" t="e">
        <v>#N/A</v>
      </c>
      <c r="I413" s="40" t="e">
        <v>#N/A</v>
      </c>
      <c r="J413" s="40" t="e">
        <v>#N/A</v>
      </c>
      <c r="K413" s="40" t="e">
        <v>#N/A</v>
      </c>
      <c r="L413" s="52" t="s">
        <v>947</v>
      </c>
      <c r="M413" s="53"/>
    </row>
    <row r="414" spans="1:13" ht="13.5">
      <c r="A414" t="s">
        <v>5887</v>
      </c>
      <c r="B414" s="11" t="s">
        <v>4160</v>
      </c>
      <c r="C414" s="11" t="s">
        <v>2717</v>
      </c>
      <c r="D414" s="8" t="s">
        <v>2</v>
      </c>
      <c r="E414" s="13">
        <v>9130.387200000001</v>
      </c>
      <c r="F414" s="14" t="s">
        <v>2718</v>
      </c>
      <c r="G414" s="10" t="s">
        <v>2719</v>
      </c>
      <c r="H414" s="10" t="e">
        <v>#N/A</v>
      </c>
      <c r="I414" s="10" t="e">
        <v>#N/A</v>
      </c>
      <c r="J414" s="10" t="e">
        <v>#N/A</v>
      </c>
      <c r="K414" s="10" t="e">
        <v>#N/A</v>
      </c>
      <c r="L414" s="54" t="s">
        <v>947</v>
      </c>
      <c r="M414" s="45"/>
    </row>
    <row r="415" spans="1:13" ht="13.5">
      <c r="A415" t="s">
        <v>5887</v>
      </c>
      <c r="B415" s="36" t="s">
        <v>4160</v>
      </c>
      <c r="C415" s="36" t="s">
        <v>2720</v>
      </c>
      <c r="D415" s="37" t="s">
        <v>2</v>
      </c>
      <c r="E415" s="38">
        <v>9130.387200000001</v>
      </c>
      <c r="F415" s="39" t="s">
        <v>2721</v>
      </c>
      <c r="G415" s="40" t="s">
        <v>2722</v>
      </c>
      <c r="H415" s="40" t="e">
        <v>#N/A</v>
      </c>
      <c r="I415" s="40" t="e">
        <v>#N/A</v>
      </c>
      <c r="J415" s="40" t="e">
        <v>#N/A</v>
      </c>
      <c r="K415" s="40" t="e">
        <v>#N/A</v>
      </c>
      <c r="L415" s="52" t="s">
        <v>947</v>
      </c>
      <c r="M415" s="53"/>
    </row>
    <row r="416" spans="1:13" ht="13.5">
      <c r="A416" t="s">
        <v>5887</v>
      </c>
      <c r="B416" s="11" t="s">
        <v>4160</v>
      </c>
      <c r="C416" s="11" t="s">
        <v>2723</v>
      </c>
      <c r="D416" s="8" t="s">
        <v>2</v>
      </c>
      <c r="E416" s="13">
        <v>9130.387200000001</v>
      </c>
      <c r="F416" s="14" t="s">
        <v>2724</v>
      </c>
      <c r="G416" s="10" t="s">
        <v>2725</v>
      </c>
      <c r="H416" s="10" t="e">
        <v>#N/A</v>
      </c>
      <c r="I416" s="10" t="e">
        <v>#N/A</v>
      </c>
      <c r="J416" s="10" t="e">
        <v>#N/A</v>
      </c>
      <c r="K416" s="10" t="e">
        <v>#N/A</v>
      </c>
      <c r="L416" s="54" t="s">
        <v>947</v>
      </c>
      <c r="M416" s="45"/>
    </row>
    <row r="417" spans="1:13" ht="13.5">
      <c r="A417" t="s">
        <v>5887</v>
      </c>
      <c r="B417" s="36" t="s">
        <v>4160</v>
      </c>
      <c r="C417" s="36" t="s">
        <v>2726</v>
      </c>
      <c r="D417" s="37" t="s">
        <v>2</v>
      </c>
      <c r="E417" s="38">
        <v>9130.387200000001</v>
      </c>
      <c r="F417" s="39" t="s">
        <v>2727</v>
      </c>
      <c r="G417" s="40" t="s">
        <v>2728</v>
      </c>
      <c r="H417" s="40" t="e">
        <v>#N/A</v>
      </c>
      <c r="I417" s="40" t="e">
        <v>#N/A</v>
      </c>
      <c r="J417" s="40" t="e">
        <v>#N/A</v>
      </c>
      <c r="K417" s="40" t="e">
        <v>#N/A</v>
      </c>
      <c r="L417" s="52" t="s">
        <v>947</v>
      </c>
      <c r="M417" s="53"/>
    </row>
    <row r="418" spans="1:13" ht="13.5">
      <c r="A418" t="s">
        <v>5887</v>
      </c>
      <c r="B418" s="11" t="s">
        <v>4160</v>
      </c>
      <c r="C418" s="11" t="s">
        <v>2729</v>
      </c>
      <c r="D418" s="8" t="s">
        <v>2</v>
      </c>
      <c r="E418" s="13">
        <v>9011.6</v>
      </c>
      <c r="F418" s="14" t="s">
        <v>2730</v>
      </c>
      <c r="G418" s="10" t="s">
        <v>2731</v>
      </c>
      <c r="H418" s="10" t="e">
        <v>#N/A</v>
      </c>
      <c r="I418" s="10" t="e">
        <v>#N/A</v>
      </c>
      <c r="J418" s="10" t="e">
        <v>#N/A</v>
      </c>
      <c r="K418" s="10" t="e">
        <v>#N/A</v>
      </c>
      <c r="L418" s="54" t="s">
        <v>947</v>
      </c>
      <c r="M418" s="45"/>
    </row>
    <row r="419" spans="1:13" ht="13.5">
      <c r="A419" t="s">
        <v>5887</v>
      </c>
      <c r="B419" s="36" t="s">
        <v>4160</v>
      </c>
      <c r="C419" s="36" t="s">
        <v>2737</v>
      </c>
      <c r="D419" s="37" t="s">
        <v>2</v>
      </c>
      <c r="E419" s="38">
        <v>8975.6551999999992</v>
      </c>
      <c r="F419" s="39" t="s">
        <v>2738</v>
      </c>
      <c r="G419" s="40" t="s">
        <v>2739</v>
      </c>
      <c r="H419" s="40" t="e">
        <v>#N/A</v>
      </c>
      <c r="I419" s="40" t="e">
        <v>#N/A</v>
      </c>
      <c r="J419" s="40" t="e">
        <v>#N/A</v>
      </c>
      <c r="K419" s="40" t="e">
        <v>#N/A</v>
      </c>
      <c r="L419" s="52" t="s">
        <v>947</v>
      </c>
      <c r="M419" s="53"/>
    </row>
    <row r="420" spans="1:13" ht="13.5">
      <c r="A420" t="s">
        <v>5887</v>
      </c>
      <c r="B420" s="11" t="s">
        <v>4160</v>
      </c>
      <c r="C420" s="11" t="s">
        <v>2740</v>
      </c>
      <c r="D420" s="8" t="s">
        <v>2</v>
      </c>
      <c r="E420" s="13">
        <v>8975.6551999999992</v>
      </c>
      <c r="F420" s="14" t="s">
        <v>2741</v>
      </c>
      <c r="G420" s="10" t="s">
        <v>2742</v>
      </c>
      <c r="H420" s="10" t="e">
        <v>#N/A</v>
      </c>
      <c r="I420" s="10" t="e">
        <v>#N/A</v>
      </c>
      <c r="J420" s="10" t="e">
        <v>#N/A</v>
      </c>
      <c r="K420" s="10" t="e">
        <v>#N/A</v>
      </c>
      <c r="L420" s="54" t="s">
        <v>947</v>
      </c>
      <c r="M420" s="45"/>
    </row>
    <row r="421" spans="1:13" ht="13.5">
      <c r="A421" t="s">
        <v>5887</v>
      </c>
      <c r="B421" s="36" t="s">
        <v>4160</v>
      </c>
      <c r="C421" s="36" t="s">
        <v>2743</v>
      </c>
      <c r="D421" s="37" t="s">
        <v>2</v>
      </c>
      <c r="E421" s="38">
        <v>8959.2100000000009</v>
      </c>
      <c r="F421" s="39" t="s">
        <v>2744</v>
      </c>
      <c r="G421" s="40" t="s">
        <v>2745</v>
      </c>
      <c r="H421" s="40" t="e">
        <v>#N/A</v>
      </c>
      <c r="I421" s="40" t="e">
        <v>#N/A</v>
      </c>
      <c r="J421" s="40" t="e">
        <v>#N/A</v>
      </c>
      <c r="K421" s="40" t="e">
        <v>#N/A</v>
      </c>
      <c r="L421" s="52" t="s">
        <v>947</v>
      </c>
      <c r="M421" s="53"/>
    </row>
    <row r="422" spans="1:13" ht="13.5">
      <c r="A422" t="s">
        <v>5887</v>
      </c>
      <c r="B422" s="11" t="s">
        <v>4160</v>
      </c>
      <c r="C422" s="11" t="s">
        <v>2746</v>
      </c>
      <c r="D422" s="8" t="s">
        <v>2</v>
      </c>
      <c r="E422" s="13">
        <v>8949.23</v>
      </c>
      <c r="F422" s="14" t="s">
        <v>2747</v>
      </c>
      <c r="G422" s="10" t="s">
        <v>3</v>
      </c>
      <c r="H422" s="10" t="e">
        <v>#N/A</v>
      </c>
      <c r="I422" s="10" t="e">
        <v>#N/A</v>
      </c>
      <c r="J422" s="10" t="e">
        <v>#N/A</v>
      </c>
      <c r="K422" s="10" t="e">
        <v>#N/A</v>
      </c>
      <c r="L422" s="54" t="s">
        <v>947</v>
      </c>
      <c r="M422" s="45"/>
    </row>
    <row r="423" spans="1:13" ht="13.5">
      <c r="A423" t="s">
        <v>5887</v>
      </c>
      <c r="B423" s="36" t="s">
        <v>4160</v>
      </c>
      <c r="C423" s="36" t="s">
        <v>2748</v>
      </c>
      <c r="D423" s="37" t="s">
        <v>2</v>
      </c>
      <c r="E423" s="38">
        <v>8928.2240000000002</v>
      </c>
      <c r="F423" s="39" t="s">
        <v>2749</v>
      </c>
      <c r="G423" s="40" t="s">
        <v>2750</v>
      </c>
      <c r="H423" s="40" t="e">
        <v>#N/A</v>
      </c>
      <c r="I423" s="40" t="e">
        <v>#N/A</v>
      </c>
      <c r="J423" s="40" t="e">
        <v>#N/A</v>
      </c>
      <c r="K423" s="40" t="e">
        <v>#N/A</v>
      </c>
      <c r="L423" s="52" t="s">
        <v>947</v>
      </c>
      <c r="M423" s="53"/>
    </row>
    <row r="424" spans="1:13" ht="13.5">
      <c r="A424" t="s">
        <v>5887</v>
      </c>
      <c r="B424" s="11" t="s">
        <v>4160</v>
      </c>
      <c r="C424" s="11" t="s">
        <v>2751</v>
      </c>
      <c r="D424" s="8" t="s">
        <v>2</v>
      </c>
      <c r="E424" s="13">
        <v>8877.8257599999997</v>
      </c>
      <c r="F424" s="14" t="s">
        <v>2752</v>
      </c>
      <c r="G424" s="10" t="s">
        <v>2753</v>
      </c>
      <c r="H424" s="10" t="e">
        <v>#N/A</v>
      </c>
      <c r="I424" s="10" t="e">
        <v>#N/A</v>
      </c>
      <c r="J424" s="10" t="e">
        <v>#N/A</v>
      </c>
      <c r="K424" s="10" t="e">
        <v>#N/A</v>
      </c>
      <c r="L424" s="54" t="s">
        <v>947</v>
      </c>
      <c r="M424" s="45"/>
    </row>
    <row r="425" spans="1:13" ht="13.5">
      <c r="A425" t="s">
        <v>5887</v>
      </c>
      <c r="B425" s="36" t="s">
        <v>4160</v>
      </c>
      <c r="C425" s="36" t="s">
        <v>2754</v>
      </c>
      <c r="D425" s="37" t="s">
        <v>2</v>
      </c>
      <c r="E425" s="38">
        <v>8877.8257599999997</v>
      </c>
      <c r="F425" s="39" t="s">
        <v>2755</v>
      </c>
      <c r="G425" s="40" t="s">
        <v>2756</v>
      </c>
      <c r="H425" s="40" t="e">
        <v>#N/A</v>
      </c>
      <c r="I425" s="40" t="e">
        <v>#N/A</v>
      </c>
      <c r="J425" s="40" t="e">
        <v>#N/A</v>
      </c>
      <c r="K425" s="40" t="e">
        <v>#N/A</v>
      </c>
      <c r="L425" s="52" t="s">
        <v>947</v>
      </c>
      <c r="M425" s="53"/>
    </row>
    <row r="426" spans="1:13" ht="13.5">
      <c r="A426" t="s">
        <v>5887</v>
      </c>
      <c r="B426" s="11" t="s">
        <v>4160</v>
      </c>
      <c r="C426" s="11" t="s">
        <v>2757</v>
      </c>
      <c r="D426" s="8" t="s">
        <v>2</v>
      </c>
      <c r="E426" s="13">
        <v>8877.8257599999997</v>
      </c>
      <c r="F426" s="14" t="s">
        <v>2758</v>
      </c>
      <c r="G426" s="10" t="s">
        <v>2759</v>
      </c>
      <c r="H426" s="10" t="e">
        <v>#N/A</v>
      </c>
      <c r="I426" s="10" t="e">
        <v>#N/A</v>
      </c>
      <c r="J426" s="10" t="e">
        <v>#N/A</v>
      </c>
      <c r="K426" s="10" t="e">
        <v>#N/A</v>
      </c>
      <c r="L426" s="54" t="s">
        <v>947</v>
      </c>
      <c r="M426" s="45"/>
    </row>
    <row r="427" spans="1:13" ht="13.5">
      <c r="A427" t="s">
        <v>5887</v>
      </c>
      <c r="B427" s="36" t="s">
        <v>4160</v>
      </c>
      <c r="C427" s="36" t="s">
        <v>2762</v>
      </c>
      <c r="D427" s="37" t="s">
        <v>2</v>
      </c>
      <c r="E427" s="38">
        <v>8640.5840000000007</v>
      </c>
      <c r="F427" s="39" t="s">
        <v>2763</v>
      </c>
      <c r="G427" s="40" t="s">
        <v>2764</v>
      </c>
      <c r="H427" s="40" t="e">
        <v>#N/A</v>
      </c>
      <c r="I427" s="40" t="e">
        <v>#N/A</v>
      </c>
      <c r="J427" s="40" t="e">
        <v>#N/A</v>
      </c>
      <c r="K427" s="40" t="e">
        <v>#N/A</v>
      </c>
      <c r="L427" s="52" t="s">
        <v>947</v>
      </c>
      <c r="M427" s="53"/>
    </row>
    <row r="428" spans="1:13" ht="13.5">
      <c r="A428" t="s">
        <v>5887</v>
      </c>
      <c r="B428" s="11" t="s">
        <v>4160</v>
      </c>
      <c r="C428" s="11" t="s">
        <v>2765</v>
      </c>
      <c r="D428" s="8" t="s">
        <v>2</v>
      </c>
      <c r="E428" s="13">
        <v>8640.5840000000007</v>
      </c>
      <c r="F428" s="14" t="s">
        <v>2766</v>
      </c>
      <c r="G428" s="10" t="s">
        <v>2767</v>
      </c>
      <c r="H428" s="10" t="e">
        <v>#N/A</v>
      </c>
      <c r="I428" s="10" t="e">
        <v>#N/A</v>
      </c>
      <c r="J428" s="10" t="e">
        <v>#N/A</v>
      </c>
      <c r="K428" s="10" t="e">
        <v>#N/A</v>
      </c>
      <c r="L428" s="54" t="s">
        <v>947</v>
      </c>
      <c r="M428" s="45"/>
    </row>
    <row r="429" spans="1:13" ht="13.5">
      <c r="A429" t="s">
        <v>5887</v>
      </c>
      <c r="B429" s="36" t="s">
        <v>4160</v>
      </c>
      <c r="C429" s="36" t="s">
        <v>2768</v>
      </c>
      <c r="D429" s="37" t="s">
        <v>2</v>
      </c>
      <c r="E429" s="38">
        <v>8640.5840000000007</v>
      </c>
      <c r="F429" s="39" t="s">
        <v>2769</v>
      </c>
      <c r="G429" s="40" t="s">
        <v>2770</v>
      </c>
      <c r="H429" s="40" t="e">
        <v>#N/A</v>
      </c>
      <c r="I429" s="40" t="e">
        <v>#N/A</v>
      </c>
      <c r="J429" s="40" t="e">
        <v>#N/A</v>
      </c>
      <c r="K429" s="40" t="e">
        <v>#N/A</v>
      </c>
      <c r="L429" s="52" t="s">
        <v>947</v>
      </c>
      <c r="M429" s="53"/>
    </row>
    <row r="430" spans="1:13" ht="13.5">
      <c r="A430" t="s">
        <v>5887</v>
      </c>
      <c r="B430" s="11" t="s">
        <v>4160</v>
      </c>
      <c r="C430" s="11" t="s">
        <v>2776</v>
      </c>
      <c r="D430" s="8" t="s">
        <v>2</v>
      </c>
      <c r="E430" s="13">
        <v>8441.5475200000001</v>
      </c>
      <c r="F430" s="14" t="s">
        <v>2777</v>
      </c>
      <c r="G430" s="10" t="s">
        <v>2778</v>
      </c>
      <c r="H430" s="10" t="e">
        <v>#N/A</v>
      </c>
      <c r="I430" s="10" t="e">
        <v>#N/A</v>
      </c>
      <c r="J430" s="10" t="e">
        <v>#N/A</v>
      </c>
      <c r="K430" s="10" t="e">
        <v>#N/A</v>
      </c>
      <c r="L430" s="54" t="s">
        <v>947</v>
      </c>
      <c r="M430" s="45"/>
    </row>
    <row r="431" spans="1:13" ht="13.5">
      <c r="A431" t="s">
        <v>5887</v>
      </c>
      <c r="B431" s="36" t="s">
        <v>4160</v>
      </c>
      <c r="C431" s="36" t="s">
        <v>2789</v>
      </c>
      <c r="D431" s="37" t="s">
        <v>2</v>
      </c>
      <c r="E431" s="38">
        <v>8255.7999999999993</v>
      </c>
      <c r="F431" s="39" t="s">
        <v>2790</v>
      </c>
      <c r="G431" s="40" t="s">
        <v>2791</v>
      </c>
      <c r="H431" s="40" t="e">
        <v>#N/A</v>
      </c>
      <c r="I431" s="40" t="e">
        <v>#N/A</v>
      </c>
      <c r="J431" s="40" t="e">
        <v>#N/A</v>
      </c>
      <c r="K431" s="40" t="e">
        <v>#N/A</v>
      </c>
      <c r="L431" s="52" t="s">
        <v>947</v>
      </c>
      <c r="M431" s="53"/>
    </row>
    <row r="432" spans="1:13" ht="13.5">
      <c r="A432" t="s">
        <v>5887</v>
      </c>
      <c r="B432" s="11" t="s">
        <v>4160</v>
      </c>
      <c r="C432" s="11" t="s">
        <v>2794</v>
      </c>
      <c r="D432" s="8" t="s">
        <v>2</v>
      </c>
      <c r="E432" s="13">
        <v>8196.3410400000012</v>
      </c>
      <c r="F432" s="14" t="s">
        <v>2795</v>
      </c>
      <c r="G432" s="10" t="s">
        <v>2796</v>
      </c>
      <c r="H432" s="10" t="e">
        <v>#N/A</v>
      </c>
      <c r="I432" s="10" t="e">
        <v>#N/A</v>
      </c>
      <c r="J432" s="10" t="e">
        <v>#N/A</v>
      </c>
      <c r="K432" s="10" t="e">
        <v>#N/A</v>
      </c>
      <c r="L432" s="54" t="s">
        <v>947</v>
      </c>
      <c r="M432" s="45"/>
    </row>
    <row r="433" spans="1:13" ht="13.5">
      <c r="A433" t="s">
        <v>5887</v>
      </c>
      <c r="B433" s="36" t="s">
        <v>4160</v>
      </c>
      <c r="C433" s="36" t="s">
        <v>2797</v>
      </c>
      <c r="D433" s="37" t="s">
        <v>2</v>
      </c>
      <c r="E433" s="38">
        <v>8158.9800000000005</v>
      </c>
      <c r="F433" s="39" t="s">
        <v>2798</v>
      </c>
      <c r="G433" s="40" t="s">
        <v>2799</v>
      </c>
      <c r="H433" s="40" t="e">
        <v>#N/A</v>
      </c>
      <c r="I433" s="40" t="e">
        <v>#N/A</v>
      </c>
      <c r="J433" s="40" t="e">
        <v>#N/A</v>
      </c>
      <c r="K433" s="40" t="e">
        <v>#N/A</v>
      </c>
      <c r="L433" s="52" t="s">
        <v>947</v>
      </c>
      <c r="M433" s="53"/>
    </row>
    <row r="434" spans="1:13" ht="13.5">
      <c r="A434" t="s">
        <v>5887</v>
      </c>
      <c r="B434" s="11" t="s">
        <v>4160</v>
      </c>
      <c r="C434" s="11" t="s">
        <v>2804</v>
      </c>
      <c r="D434" s="8" t="s">
        <v>2</v>
      </c>
      <c r="E434" s="13">
        <v>7924.78</v>
      </c>
      <c r="F434" s="14" t="s">
        <v>2805</v>
      </c>
      <c r="G434" s="10" t="s">
        <v>2806</v>
      </c>
      <c r="H434" s="10" t="e">
        <v>#N/A</v>
      </c>
      <c r="I434" s="10" t="e">
        <v>#N/A</v>
      </c>
      <c r="J434" s="10" t="e">
        <v>#N/A</v>
      </c>
      <c r="K434" s="10" t="e">
        <v>#N/A</v>
      </c>
      <c r="L434" s="54" t="s">
        <v>947</v>
      </c>
      <c r="M434" s="45"/>
    </row>
    <row r="435" spans="1:13" ht="13.5">
      <c r="A435" t="s">
        <v>5887</v>
      </c>
      <c r="B435" s="36" t="s">
        <v>4160</v>
      </c>
      <c r="C435" s="36" t="s">
        <v>2811</v>
      </c>
      <c r="D435" s="37" t="s">
        <v>2</v>
      </c>
      <c r="E435" s="38">
        <v>7815.9039999999995</v>
      </c>
      <c r="F435" s="39" t="s">
        <v>2812</v>
      </c>
      <c r="G435" s="40" t="s">
        <v>2813</v>
      </c>
      <c r="H435" s="40" t="e">
        <v>#N/A</v>
      </c>
      <c r="I435" s="40" t="e">
        <v>#N/A</v>
      </c>
      <c r="J435" s="40" t="e">
        <v>#N/A</v>
      </c>
      <c r="K435" s="40" t="e">
        <v>#N/A</v>
      </c>
      <c r="L435" s="52" t="s">
        <v>947</v>
      </c>
      <c r="M435" s="53"/>
    </row>
    <row r="436" spans="1:13" ht="13.5">
      <c r="A436" t="s">
        <v>5887</v>
      </c>
      <c r="B436" s="11" t="s">
        <v>4160</v>
      </c>
      <c r="C436" s="11" t="s">
        <v>2820</v>
      </c>
      <c r="D436" s="8" t="s">
        <v>2</v>
      </c>
      <c r="E436" s="13">
        <v>7547.8099999999995</v>
      </c>
      <c r="F436" s="14" t="s">
        <v>2821</v>
      </c>
      <c r="G436" s="10" t="s">
        <v>2822</v>
      </c>
      <c r="H436" s="10" t="e">
        <v>#N/A</v>
      </c>
      <c r="I436" s="10" t="e">
        <v>#N/A</v>
      </c>
      <c r="J436" s="10" t="e">
        <v>#N/A</v>
      </c>
      <c r="K436" s="10" t="e">
        <v>#N/A</v>
      </c>
      <c r="L436" s="54" t="s">
        <v>947</v>
      </c>
      <c r="M436" s="45"/>
    </row>
    <row r="437" spans="1:13" ht="13.5">
      <c r="A437" t="s">
        <v>5887</v>
      </c>
      <c r="B437" s="36" t="s">
        <v>4160</v>
      </c>
      <c r="C437" s="36" t="s">
        <v>2827</v>
      </c>
      <c r="D437" s="37" t="s">
        <v>2</v>
      </c>
      <c r="E437" s="38">
        <v>7432.01</v>
      </c>
      <c r="F437" s="39" t="s">
        <v>2828</v>
      </c>
      <c r="G437" s="40" t="s">
        <v>3</v>
      </c>
      <c r="H437" s="40" t="e">
        <v>#N/A</v>
      </c>
      <c r="I437" s="40" t="e">
        <v>#N/A</v>
      </c>
      <c r="J437" s="40" t="e">
        <v>#N/A</v>
      </c>
      <c r="K437" s="40" t="e">
        <v>#N/A</v>
      </c>
      <c r="L437" s="52" t="s">
        <v>947</v>
      </c>
      <c r="M437" s="53"/>
    </row>
    <row r="438" spans="1:13" ht="13.5">
      <c r="A438" t="s">
        <v>5887</v>
      </c>
      <c r="B438" s="11" t="s">
        <v>4160</v>
      </c>
      <c r="C438" s="11" t="s">
        <v>2835</v>
      </c>
      <c r="D438" s="8" t="s">
        <v>2</v>
      </c>
      <c r="E438" s="13">
        <v>7263.4083200000005</v>
      </c>
      <c r="F438" s="14" t="s">
        <v>2836</v>
      </c>
      <c r="G438" s="10" t="s">
        <v>2837</v>
      </c>
      <c r="H438" s="10" t="e">
        <v>#N/A</v>
      </c>
      <c r="I438" s="10" t="e">
        <v>#N/A</v>
      </c>
      <c r="J438" s="10" t="e">
        <v>#N/A</v>
      </c>
      <c r="K438" s="10" t="e">
        <v>#N/A</v>
      </c>
      <c r="L438" s="54" t="s">
        <v>947</v>
      </c>
      <c r="M438" s="45"/>
    </row>
    <row r="439" spans="1:13" ht="13.5">
      <c r="A439" t="s">
        <v>5887</v>
      </c>
      <c r="B439" s="36" t="s">
        <v>4160</v>
      </c>
      <c r="C439" s="36" t="s">
        <v>2855</v>
      </c>
      <c r="D439" s="37" t="s">
        <v>2</v>
      </c>
      <c r="E439" s="38">
        <v>6554.8220000000001</v>
      </c>
      <c r="F439" s="39" t="s">
        <v>2856</v>
      </c>
      <c r="G439" s="40" t="s">
        <v>2857</v>
      </c>
      <c r="H439" s="40" t="e">
        <v>#N/A</v>
      </c>
      <c r="I439" s="40" t="e">
        <v>#N/A</v>
      </c>
      <c r="J439" s="40" t="e">
        <v>#N/A</v>
      </c>
      <c r="K439" s="40" t="e">
        <v>#N/A</v>
      </c>
      <c r="L439" s="52" t="s">
        <v>947</v>
      </c>
      <c r="M439" s="53"/>
    </row>
    <row r="440" spans="1:13" ht="13.5">
      <c r="A440" t="s">
        <v>5887</v>
      </c>
      <c r="B440" s="36" t="s">
        <v>4160</v>
      </c>
      <c r="C440" s="36" t="s">
        <v>2893</v>
      </c>
      <c r="D440" s="37" t="s">
        <v>2</v>
      </c>
      <c r="E440" s="38">
        <v>5812.18</v>
      </c>
      <c r="F440" s="39" t="s">
        <v>2892</v>
      </c>
      <c r="G440" s="40"/>
      <c r="H440" s="40" t="s">
        <v>5408</v>
      </c>
      <c r="I440" s="40" t="s">
        <v>3607</v>
      </c>
      <c r="J440" s="40" t="s">
        <v>3608</v>
      </c>
      <c r="K440" s="40" t="s">
        <v>4825</v>
      </c>
      <c r="L440" s="52" t="s">
        <v>114</v>
      </c>
      <c r="M440" s="53" t="s">
        <v>2892</v>
      </c>
    </row>
    <row r="441" spans="1:13" ht="13.5">
      <c r="A441" t="s">
        <v>5887</v>
      </c>
      <c r="B441" s="11" t="s">
        <v>4160</v>
      </c>
      <c r="C441" s="11" t="s">
        <v>2900</v>
      </c>
      <c r="D441" s="8" t="s">
        <v>2</v>
      </c>
      <c r="E441" s="13">
        <v>5625.3</v>
      </c>
      <c r="F441" s="14" t="s">
        <v>2901</v>
      </c>
      <c r="G441" s="10"/>
      <c r="H441" s="10" t="s">
        <v>5410</v>
      </c>
      <c r="I441" s="10" t="s">
        <v>3534</v>
      </c>
      <c r="J441" s="10" t="s">
        <v>3535</v>
      </c>
      <c r="K441" s="10" t="s">
        <v>4829</v>
      </c>
      <c r="L441" s="54" t="s">
        <v>114</v>
      </c>
      <c r="M441" s="45" t="s">
        <v>2901</v>
      </c>
    </row>
    <row r="442" spans="1:13" ht="13.5">
      <c r="A442" t="s">
        <v>5887</v>
      </c>
      <c r="B442" s="11" t="s">
        <v>4160</v>
      </c>
      <c r="C442" s="11" t="s">
        <v>2947</v>
      </c>
      <c r="D442" s="8" t="s">
        <v>2</v>
      </c>
      <c r="E442" s="13">
        <v>4336.58</v>
      </c>
      <c r="F442" s="14" t="s">
        <v>2948</v>
      </c>
      <c r="G442" s="10" t="s">
        <v>2949</v>
      </c>
      <c r="H442" s="10" t="e">
        <v>#N/A</v>
      </c>
      <c r="I442" s="10" t="e">
        <v>#N/A</v>
      </c>
      <c r="J442" s="10" t="e">
        <v>#N/A</v>
      </c>
      <c r="K442" s="10" t="e">
        <v>#N/A</v>
      </c>
      <c r="L442" s="54" t="s">
        <v>947</v>
      </c>
      <c r="M442" s="45"/>
    </row>
    <row r="443" spans="1:13" ht="13.5">
      <c r="A443" t="s">
        <v>5887</v>
      </c>
      <c r="B443" s="36" t="s">
        <v>4160</v>
      </c>
      <c r="C443" s="36" t="s">
        <v>2965</v>
      </c>
      <c r="D443" s="37" t="s">
        <v>2</v>
      </c>
      <c r="E443" s="38">
        <v>4032.58</v>
      </c>
      <c r="F443" s="39" t="s">
        <v>2966</v>
      </c>
      <c r="G443" s="40" t="s">
        <v>2967</v>
      </c>
      <c r="H443" s="40" t="e">
        <v>#N/A</v>
      </c>
      <c r="I443" s="40" t="e">
        <v>#N/A</v>
      </c>
      <c r="J443" s="40" t="e">
        <v>#N/A</v>
      </c>
      <c r="K443" s="40" t="e">
        <v>#N/A</v>
      </c>
      <c r="L443" s="52" t="s">
        <v>947</v>
      </c>
      <c r="M443" s="53"/>
    </row>
    <row r="444" spans="1:13" ht="13.5">
      <c r="A444" t="s">
        <v>5887</v>
      </c>
      <c r="B444" s="11" t="s">
        <v>4160</v>
      </c>
      <c r="C444" s="11" t="s">
        <v>3046</v>
      </c>
      <c r="D444" s="8" t="s">
        <v>2</v>
      </c>
      <c r="E444" s="13">
        <v>2992.9500000000003</v>
      </c>
      <c r="F444" s="14" t="s">
        <v>3047</v>
      </c>
      <c r="G444" s="10" t="s">
        <v>3048</v>
      </c>
      <c r="H444" s="10" t="e">
        <v>#N/A</v>
      </c>
      <c r="I444" s="10" t="e">
        <v>#N/A</v>
      </c>
      <c r="J444" s="10" t="e">
        <v>#N/A</v>
      </c>
      <c r="K444" s="10" t="e">
        <v>#N/A</v>
      </c>
      <c r="L444" s="54" t="s">
        <v>947</v>
      </c>
      <c r="M444" s="45"/>
    </row>
    <row r="445" spans="1:13" ht="13.5">
      <c r="A445" t="s">
        <v>5887</v>
      </c>
      <c r="B445" s="36" t="s">
        <v>4160</v>
      </c>
      <c r="C445" s="36" t="s">
        <v>3095</v>
      </c>
      <c r="D445" s="37" t="s">
        <v>2</v>
      </c>
      <c r="E445" s="38">
        <v>2404.06</v>
      </c>
      <c r="F445" s="39" t="s">
        <v>3094</v>
      </c>
      <c r="G445" s="40" t="s">
        <v>802</v>
      </c>
      <c r="H445" s="40" t="s">
        <v>5446</v>
      </c>
      <c r="I445" s="40" t="s">
        <v>3534</v>
      </c>
      <c r="J445" s="40" t="s">
        <v>3535</v>
      </c>
      <c r="K445" s="40" t="s">
        <v>3538</v>
      </c>
      <c r="L445" s="52" t="s">
        <v>45</v>
      </c>
      <c r="M445" s="53" t="s">
        <v>3094</v>
      </c>
    </row>
    <row r="446" spans="1:13" ht="13.5">
      <c r="A446" t="s">
        <v>5887</v>
      </c>
      <c r="B446" s="11" t="s">
        <v>4160</v>
      </c>
      <c r="C446" s="11" t="s">
        <v>1699</v>
      </c>
      <c r="D446" s="8" t="s">
        <v>2</v>
      </c>
      <c r="E446" s="13">
        <v>50.99</v>
      </c>
      <c r="F446" s="14" t="s">
        <v>1700</v>
      </c>
      <c r="G446" s="10"/>
      <c r="H446" s="10" t="e">
        <v>#N/A</v>
      </c>
      <c r="I446" s="10" t="e">
        <v>#N/A</v>
      </c>
      <c r="J446" s="10" t="e">
        <v>#N/A</v>
      </c>
      <c r="K446" s="10" t="e">
        <v>#N/A</v>
      </c>
      <c r="L446" s="48" t="s">
        <v>947</v>
      </c>
      <c r="M446" s="45" t="s">
        <v>4132</v>
      </c>
    </row>
  </sheetData>
  <autoFilter ref="B1:M1" xr:uid="{09206E7A-8A7A-407B-AC8E-38A774023816}">
    <sortState xmlns:xlrd2="http://schemas.microsoft.com/office/spreadsheetml/2017/richdata2" ref="B2:M446">
      <sortCondition descending="1"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4B7D-C556-40EA-9412-CA528D36080C}">
  <dimension ref="A1:O627"/>
  <sheetViews>
    <sheetView zoomScale="70" zoomScaleNormal="70" workbookViewId="0">
      <selection activeCell="E223" sqref="E223"/>
    </sheetView>
  </sheetViews>
  <sheetFormatPr defaultRowHeight="12.75"/>
  <cols>
    <col min="2" max="2" width="7.85546875" bestFit="1" customWidth="1"/>
    <col min="3" max="3" width="87.85546875" bestFit="1" customWidth="1"/>
    <col min="4" max="4" width="7.85546875" bestFit="1" customWidth="1"/>
    <col min="5" max="5" width="13.5703125" bestFit="1" customWidth="1"/>
    <col min="6" max="6" width="15.140625" bestFit="1" customWidth="1"/>
    <col min="7" max="7" width="72.28515625" bestFit="1" customWidth="1"/>
    <col min="8" max="8" width="68" bestFit="1" customWidth="1"/>
    <col min="9" max="9" width="25.140625" bestFit="1" customWidth="1"/>
    <col min="10" max="10" width="5.140625" bestFit="1" customWidth="1"/>
    <col min="11" max="11" width="10.140625" bestFit="1" customWidth="1"/>
    <col min="12" max="12" width="30.7109375" bestFit="1" customWidth="1"/>
    <col min="13" max="13" width="15.140625" bestFit="1" customWidth="1"/>
    <col min="14" max="14" width="11.42578125" bestFit="1" customWidth="1"/>
  </cols>
  <sheetData>
    <row r="1" spans="2:15" ht="13.5">
      <c r="B1" s="35" t="s">
        <v>4159</v>
      </c>
      <c r="C1" s="50" t="s">
        <v>3530</v>
      </c>
      <c r="D1" s="51" t="s">
        <v>2</v>
      </c>
      <c r="E1" s="34" t="s">
        <v>4178</v>
      </c>
      <c r="F1" s="34" t="s">
        <v>3531</v>
      </c>
      <c r="G1" s="34" t="s">
        <v>4161</v>
      </c>
      <c r="H1" s="34" t="s">
        <v>4162</v>
      </c>
      <c r="I1" s="34" t="s">
        <v>4163</v>
      </c>
      <c r="J1" s="34" t="s">
        <v>4164</v>
      </c>
      <c r="K1" s="34" t="s">
        <v>4165</v>
      </c>
      <c r="L1" s="34" t="s">
        <v>4199</v>
      </c>
      <c r="M1" s="35" t="s">
        <v>5866</v>
      </c>
      <c r="N1" s="15">
        <f>SUM(N2:N21)</f>
        <v>187326.3332367742</v>
      </c>
    </row>
    <row r="2" spans="2:15" ht="13.5">
      <c r="B2" s="36" t="s">
        <v>4160</v>
      </c>
      <c r="C2" s="36" t="s">
        <v>10</v>
      </c>
      <c r="D2" s="37" t="s">
        <v>4</v>
      </c>
      <c r="E2" s="38">
        <v>12250000</v>
      </c>
      <c r="F2" s="39" t="s">
        <v>9</v>
      </c>
      <c r="G2" s="40" t="s">
        <v>11</v>
      </c>
      <c r="H2" s="40" t="s">
        <v>4995</v>
      </c>
      <c r="I2" s="40" t="s">
        <v>3703</v>
      </c>
      <c r="J2" s="40" t="s">
        <v>3704</v>
      </c>
      <c r="K2" s="40" t="s">
        <v>4276</v>
      </c>
      <c r="L2" s="52" t="s">
        <v>8</v>
      </c>
      <c r="M2" s="53" t="s">
        <v>9</v>
      </c>
      <c r="N2" s="15">
        <f>E2/1000</f>
        <v>12250</v>
      </c>
      <c r="O2" s="57">
        <f t="shared" ref="O2:O20" si="0">N2/$N$1</f>
        <v>6.5393902652844921E-2</v>
      </c>
    </row>
    <row r="3" spans="2:15" ht="13.5">
      <c r="B3" s="11" t="s">
        <v>4160</v>
      </c>
      <c r="C3" s="11" t="s">
        <v>6</v>
      </c>
      <c r="D3" s="8" t="s">
        <v>4</v>
      </c>
      <c r="E3" s="13">
        <v>9786488.8000000007</v>
      </c>
      <c r="F3" s="14" t="s">
        <v>12</v>
      </c>
      <c r="G3" s="10" t="s">
        <v>13</v>
      </c>
      <c r="H3" s="10" t="s">
        <v>4997</v>
      </c>
      <c r="I3" s="10" t="s">
        <v>3543</v>
      </c>
      <c r="J3" s="10" t="s">
        <v>3544</v>
      </c>
      <c r="K3" s="10" t="s">
        <v>4277</v>
      </c>
      <c r="L3" s="54" t="s">
        <v>8</v>
      </c>
      <c r="M3" s="45" t="s">
        <v>12</v>
      </c>
      <c r="N3" s="15">
        <f t="shared" ref="N3:N20" si="1">E3/1000</f>
        <v>9786.488800000001</v>
      </c>
      <c r="O3" s="57">
        <f t="shared" si="0"/>
        <v>5.2242995583702628E-2</v>
      </c>
    </row>
    <row r="4" spans="2:15" ht="13.5">
      <c r="B4" s="36" t="s">
        <v>4160</v>
      </c>
      <c r="C4" s="36" t="s">
        <v>15</v>
      </c>
      <c r="D4" s="37" t="s">
        <v>4</v>
      </c>
      <c r="E4" s="38">
        <v>9580000</v>
      </c>
      <c r="F4" s="39" t="s">
        <v>14</v>
      </c>
      <c r="G4" s="40" t="s">
        <v>16</v>
      </c>
      <c r="H4" s="40" t="s">
        <v>4996</v>
      </c>
      <c r="I4" s="40" t="s">
        <v>4279</v>
      </c>
      <c r="J4" s="40" t="s">
        <v>3544</v>
      </c>
      <c r="K4" s="40" t="s">
        <v>4278</v>
      </c>
      <c r="L4" s="52" t="s">
        <v>8</v>
      </c>
      <c r="M4" s="53" t="s">
        <v>14</v>
      </c>
      <c r="N4" s="15">
        <f t="shared" si="1"/>
        <v>9580</v>
      </c>
      <c r="O4" s="57">
        <f t="shared" si="0"/>
        <v>5.1140701013408521E-2</v>
      </c>
    </row>
    <row r="5" spans="2:15" ht="13.5">
      <c r="B5" s="36" t="s">
        <v>4160</v>
      </c>
      <c r="C5" s="36" t="s">
        <v>17</v>
      </c>
      <c r="D5" s="37" t="s">
        <v>4</v>
      </c>
      <c r="E5" s="38">
        <v>8153694.2079999996</v>
      </c>
      <c r="F5" s="39" t="s">
        <v>18</v>
      </c>
      <c r="G5" s="40" t="s">
        <v>19</v>
      </c>
      <c r="H5" s="40" t="s">
        <v>4999</v>
      </c>
      <c r="I5" s="40" t="s">
        <v>3703</v>
      </c>
      <c r="J5" s="40" t="s">
        <v>3704</v>
      </c>
      <c r="K5" s="40" t="s">
        <v>4280</v>
      </c>
      <c r="L5" s="52" t="s">
        <v>8</v>
      </c>
      <c r="M5" s="53" t="s">
        <v>18</v>
      </c>
      <c r="N5" s="15">
        <f t="shared" si="1"/>
        <v>8153.6942079999999</v>
      </c>
      <c r="O5" s="57">
        <f t="shared" si="0"/>
        <v>4.3526684514205508E-2</v>
      </c>
    </row>
    <row r="6" spans="2:15" ht="13.5">
      <c r="B6" s="11" t="s">
        <v>4160</v>
      </c>
      <c r="C6" s="11" t="s">
        <v>291</v>
      </c>
      <c r="D6" s="8" t="s">
        <v>4</v>
      </c>
      <c r="E6" s="13">
        <v>6240527.3700000048</v>
      </c>
      <c r="F6" s="14" t="s">
        <v>290</v>
      </c>
      <c r="G6" s="10" t="s">
        <v>292</v>
      </c>
      <c r="H6" s="10" t="s">
        <v>5000</v>
      </c>
      <c r="I6" s="10" t="s">
        <v>3877</v>
      </c>
      <c r="J6" s="10" t="s">
        <v>3649</v>
      </c>
      <c r="K6" s="10" t="s">
        <v>4858</v>
      </c>
      <c r="L6" s="54" t="s">
        <v>283</v>
      </c>
      <c r="M6" s="45" t="s">
        <v>290</v>
      </c>
      <c r="N6" s="15">
        <f t="shared" si="1"/>
        <v>6240.5273700000043</v>
      </c>
      <c r="O6" s="57">
        <f t="shared" si="0"/>
        <v>3.331366851724038E-2</v>
      </c>
    </row>
    <row r="7" spans="2:15" ht="13.5">
      <c r="B7" s="36" t="s">
        <v>4160</v>
      </c>
      <c r="C7" s="36" t="s">
        <v>295</v>
      </c>
      <c r="D7" s="37" t="s">
        <v>4</v>
      </c>
      <c r="E7" s="38">
        <v>4829355.5800000019</v>
      </c>
      <c r="F7" s="39" t="s">
        <v>294</v>
      </c>
      <c r="G7" s="40" t="s">
        <v>296</v>
      </c>
      <c r="H7" s="40" t="s">
        <v>5001</v>
      </c>
      <c r="I7" s="40" t="s">
        <v>3903</v>
      </c>
      <c r="J7" s="40" t="s">
        <v>3649</v>
      </c>
      <c r="K7" s="40" t="s">
        <v>4859</v>
      </c>
      <c r="L7" s="52" t="s">
        <v>283</v>
      </c>
      <c r="M7" s="53" t="s">
        <v>294</v>
      </c>
      <c r="N7" s="15">
        <f t="shared" si="1"/>
        <v>4829.3555800000022</v>
      </c>
      <c r="O7" s="57">
        <f t="shared" si="0"/>
        <v>2.5780441524448455E-2</v>
      </c>
    </row>
    <row r="8" spans="2:15" ht="13.5">
      <c r="B8" s="11" t="s">
        <v>4160</v>
      </c>
      <c r="C8" s="11" t="s">
        <v>298</v>
      </c>
      <c r="D8" s="8" t="s">
        <v>4</v>
      </c>
      <c r="E8" s="13">
        <v>4378149.8499999996</v>
      </c>
      <c r="F8" s="14" t="s">
        <v>297</v>
      </c>
      <c r="G8" s="10" t="s">
        <v>299</v>
      </c>
      <c r="H8" s="10" t="s">
        <v>5002</v>
      </c>
      <c r="I8" s="10" t="s">
        <v>4862</v>
      </c>
      <c r="J8" s="10" t="s">
        <v>3649</v>
      </c>
      <c r="K8" s="10" t="s">
        <v>4861</v>
      </c>
      <c r="L8" s="54" t="s">
        <v>283</v>
      </c>
      <c r="M8" s="45" t="s">
        <v>297</v>
      </c>
      <c r="N8" s="15">
        <f t="shared" si="1"/>
        <v>4378.1498499999998</v>
      </c>
      <c r="O8" s="57">
        <f t="shared" si="0"/>
        <v>2.3371780007385108E-2</v>
      </c>
    </row>
    <row r="9" spans="2:15" ht="13.5">
      <c r="B9" s="36" t="s">
        <v>4160</v>
      </c>
      <c r="C9" s="36" t="s">
        <v>301</v>
      </c>
      <c r="D9" s="37" t="s">
        <v>4</v>
      </c>
      <c r="E9" s="38">
        <v>2951570.6</v>
      </c>
      <c r="F9" s="39" t="s">
        <v>300</v>
      </c>
      <c r="G9" s="40" t="s">
        <v>302</v>
      </c>
      <c r="H9" s="40" t="s">
        <v>5003</v>
      </c>
      <c r="I9" s="40" t="s">
        <v>4864</v>
      </c>
      <c r="J9" s="40" t="s">
        <v>3649</v>
      </c>
      <c r="K9" s="40" t="s">
        <v>4863</v>
      </c>
      <c r="L9" s="52" t="s">
        <v>283</v>
      </c>
      <c r="M9" s="53" t="s">
        <v>300</v>
      </c>
      <c r="N9" s="15">
        <f t="shared" si="1"/>
        <v>2951.5706</v>
      </c>
      <c r="O9" s="57">
        <f t="shared" si="0"/>
        <v>1.5756303713420333E-2</v>
      </c>
    </row>
    <row r="10" spans="2:15" ht="13.5">
      <c r="B10" s="11" t="s">
        <v>4160</v>
      </c>
      <c r="C10" s="11" t="s">
        <v>214</v>
      </c>
      <c r="D10" s="8" t="s">
        <v>4</v>
      </c>
      <c r="E10" s="13">
        <v>2902183.14</v>
      </c>
      <c r="F10" s="14" t="s">
        <v>213</v>
      </c>
      <c r="G10" s="10" t="s">
        <v>215</v>
      </c>
      <c r="H10" s="10" t="s">
        <v>5004</v>
      </c>
      <c r="I10" s="10" t="s">
        <v>3534</v>
      </c>
      <c r="J10" s="10" t="s">
        <v>3535</v>
      </c>
      <c r="K10" s="10" t="s">
        <v>3556</v>
      </c>
      <c r="L10" s="54" t="s">
        <v>45</v>
      </c>
      <c r="M10" s="45" t="s">
        <v>213</v>
      </c>
      <c r="N10" s="15">
        <f t="shared" si="1"/>
        <v>2902.1831400000001</v>
      </c>
      <c r="O10" s="57">
        <f t="shared" si="0"/>
        <v>1.5492659733705127E-2</v>
      </c>
    </row>
    <row r="11" spans="2:15" ht="13.5">
      <c r="B11" s="36" t="s">
        <v>4160</v>
      </c>
      <c r="C11" s="36" t="s">
        <v>304</v>
      </c>
      <c r="D11" s="37" t="s">
        <v>4</v>
      </c>
      <c r="E11" s="38">
        <v>2782057.56</v>
      </c>
      <c r="F11" s="39" t="s">
        <v>303</v>
      </c>
      <c r="G11" s="40" t="s">
        <v>305</v>
      </c>
      <c r="H11" s="40" t="s">
        <v>5005</v>
      </c>
      <c r="I11" s="40" t="s">
        <v>4866</v>
      </c>
      <c r="J11" s="40" t="s">
        <v>3535</v>
      </c>
      <c r="K11" s="40" t="s">
        <v>4865</v>
      </c>
      <c r="L11" s="52" t="s">
        <v>283</v>
      </c>
      <c r="M11" s="53" t="s">
        <v>303</v>
      </c>
      <c r="N11" s="15">
        <f t="shared" si="1"/>
        <v>2782.0575600000002</v>
      </c>
      <c r="O11" s="57">
        <f t="shared" si="0"/>
        <v>1.4851396020673573E-2</v>
      </c>
    </row>
    <row r="12" spans="2:15" ht="13.5">
      <c r="B12" s="11" t="s">
        <v>4160</v>
      </c>
      <c r="C12" s="11" t="s">
        <v>308</v>
      </c>
      <c r="D12" s="8" t="s">
        <v>4</v>
      </c>
      <c r="E12" s="13">
        <v>2707264.0900000003</v>
      </c>
      <c r="F12" s="14" t="s">
        <v>307</v>
      </c>
      <c r="G12" s="10" t="s">
        <v>309</v>
      </c>
      <c r="H12" s="10" t="s">
        <v>5006</v>
      </c>
      <c r="I12" s="10" t="s">
        <v>3543</v>
      </c>
      <c r="J12" s="10" t="s">
        <v>3544</v>
      </c>
      <c r="K12" s="10" t="s">
        <v>4290</v>
      </c>
      <c r="L12" s="54" t="s">
        <v>306</v>
      </c>
      <c r="M12" s="45" t="s">
        <v>307</v>
      </c>
      <c r="N12" s="15">
        <f t="shared" si="1"/>
        <v>2707.2640900000001</v>
      </c>
      <c r="O12" s="57">
        <f t="shared" si="0"/>
        <v>1.4452127702612474E-2</v>
      </c>
    </row>
    <row r="13" spans="2:15" ht="13.5">
      <c r="B13" s="36" t="s">
        <v>4160</v>
      </c>
      <c r="C13" s="36" t="s">
        <v>3523</v>
      </c>
      <c r="D13" s="37" t="s">
        <v>4</v>
      </c>
      <c r="E13" s="38">
        <v>2695045.1799999992</v>
      </c>
      <c r="F13" s="39" t="s">
        <v>1239</v>
      </c>
      <c r="G13" s="40"/>
      <c r="H13" s="40" t="s">
        <v>5007</v>
      </c>
      <c r="I13" s="40" t="s">
        <v>3534</v>
      </c>
      <c r="J13" s="40" t="s">
        <v>3535</v>
      </c>
      <c r="K13" s="40" t="s">
        <v>4515</v>
      </c>
      <c r="L13" s="52" t="s">
        <v>1238</v>
      </c>
      <c r="M13" s="53" t="s">
        <v>1239</v>
      </c>
      <c r="N13" s="15">
        <f t="shared" si="1"/>
        <v>2695.0451799999992</v>
      </c>
      <c r="O13" s="57">
        <f t="shared" si="0"/>
        <v>1.4386899767015418E-2</v>
      </c>
    </row>
    <row r="14" spans="2:15" ht="13.5">
      <c r="B14" s="11" t="s">
        <v>4160</v>
      </c>
      <c r="C14" s="11" t="s">
        <v>311</v>
      </c>
      <c r="D14" s="8" t="s">
        <v>4</v>
      </c>
      <c r="E14" s="13">
        <v>2503043.709999999</v>
      </c>
      <c r="F14" s="49" t="s">
        <v>310</v>
      </c>
      <c r="G14" s="10" t="s">
        <v>312</v>
      </c>
      <c r="H14" s="10" t="s">
        <v>5008</v>
      </c>
      <c r="I14" s="10" t="s">
        <v>4293</v>
      </c>
      <c r="J14" s="10" t="s">
        <v>3588</v>
      </c>
      <c r="K14" s="10" t="s">
        <v>4292</v>
      </c>
      <c r="L14" s="54" t="s">
        <v>283</v>
      </c>
      <c r="M14" s="45" t="s">
        <v>310</v>
      </c>
      <c r="N14" s="15">
        <f t="shared" si="1"/>
        <v>2503.043709999999</v>
      </c>
      <c r="O14" s="57">
        <f t="shared" si="0"/>
        <v>1.3361942588371896E-2</v>
      </c>
    </row>
    <row r="15" spans="2:15" ht="13.5">
      <c r="B15" s="36" t="s">
        <v>4160</v>
      </c>
      <c r="C15" s="36" t="s">
        <v>335</v>
      </c>
      <c r="D15" s="37" t="s">
        <v>4</v>
      </c>
      <c r="E15" s="38">
        <v>2452550.7851612903</v>
      </c>
      <c r="F15" s="39" t="s">
        <v>334</v>
      </c>
      <c r="G15" s="40" t="s">
        <v>336</v>
      </c>
      <c r="H15" s="40" t="s">
        <v>4963</v>
      </c>
      <c r="I15" s="40" t="s">
        <v>3543</v>
      </c>
      <c r="J15" s="40" t="s">
        <v>3544</v>
      </c>
      <c r="K15" s="40" t="s">
        <v>4501</v>
      </c>
      <c r="L15" s="52" t="s">
        <v>114</v>
      </c>
      <c r="M15" s="53" t="s">
        <v>334</v>
      </c>
      <c r="N15" s="15">
        <f t="shared" si="1"/>
        <v>2452.5507851612902</v>
      </c>
      <c r="O15" s="57">
        <f t="shared" si="0"/>
        <v>1.3092397330285371E-2</v>
      </c>
    </row>
    <row r="16" spans="2:15" ht="13.5">
      <c r="B16" s="11" t="s">
        <v>4160</v>
      </c>
      <c r="C16" s="11" t="s">
        <v>342</v>
      </c>
      <c r="D16" s="8" t="s">
        <v>4</v>
      </c>
      <c r="E16" s="13">
        <v>2439930.4800000004</v>
      </c>
      <c r="F16" s="14" t="s">
        <v>343</v>
      </c>
      <c r="G16" s="10" t="s">
        <v>344</v>
      </c>
      <c r="H16" s="10" t="s">
        <v>5009</v>
      </c>
      <c r="I16" s="10" t="s">
        <v>3534</v>
      </c>
      <c r="J16" s="10" t="s">
        <v>3535</v>
      </c>
      <c r="K16" s="10" t="s">
        <v>4922</v>
      </c>
      <c r="L16" s="54" t="s">
        <v>341</v>
      </c>
      <c r="M16" s="45" t="s">
        <v>343</v>
      </c>
      <c r="N16" s="15">
        <f t="shared" si="1"/>
        <v>2439.9304800000004</v>
      </c>
      <c r="O16" s="57">
        <f t="shared" si="0"/>
        <v>1.3025026635822792E-2</v>
      </c>
    </row>
    <row r="17" spans="2:15" ht="13.5">
      <c r="B17" s="36" t="s">
        <v>4160</v>
      </c>
      <c r="C17" s="36" t="s">
        <v>314</v>
      </c>
      <c r="D17" s="37" t="s">
        <v>4</v>
      </c>
      <c r="E17" s="38">
        <v>2118315.8200000003</v>
      </c>
      <c r="F17" s="39" t="s">
        <v>313</v>
      </c>
      <c r="G17" s="40" t="s">
        <v>315</v>
      </c>
      <c r="H17" s="40" t="s">
        <v>5010</v>
      </c>
      <c r="I17" s="40" t="s">
        <v>3896</v>
      </c>
      <c r="J17" s="40" t="s">
        <v>3649</v>
      </c>
      <c r="K17" s="40" t="s">
        <v>4867</v>
      </c>
      <c r="L17" s="52" t="s">
        <v>283</v>
      </c>
      <c r="M17" s="53" t="s">
        <v>313</v>
      </c>
      <c r="N17" s="15">
        <f t="shared" si="1"/>
        <v>2118.3158200000003</v>
      </c>
      <c r="O17" s="57">
        <f t="shared" si="0"/>
        <v>1.1308158246617257E-2</v>
      </c>
    </row>
    <row r="18" spans="2:15" ht="13.5">
      <c r="B18" s="36" t="s">
        <v>4160</v>
      </c>
      <c r="C18" s="36" t="s">
        <v>26</v>
      </c>
      <c r="D18" s="37" t="s">
        <v>4</v>
      </c>
      <c r="E18" s="38">
        <v>1995750</v>
      </c>
      <c r="F18" s="39" t="s">
        <v>25</v>
      </c>
      <c r="G18" s="40" t="s">
        <v>27</v>
      </c>
      <c r="H18" s="40" t="s">
        <v>5016</v>
      </c>
      <c r="I18" s="40" t="s">
        <v>4285</v>
      </c>
      <c r="J18" s="40" t="s">
        <v>4286</v>
      </c>
      <c r="K18" s="40" t="s">
        <v>3536</v>
      </c>
      <c r="L18" s="52" t="s">
        <v>8</v>
      </c>
      <c r="M18" s="53" t="s">
        <v>25</v>
      </c>
      <c r="N18" s="15">
        <f t="shared" si="1"/>
        <v>1995.75</v>
      </c>
      <c r="O18" s="57">
        <f t="shared" si="0"/>
        <v>1.0653867854646143E-2</v>
      </c>
    </row>
    <row r="19" spans="2:15" ht="13.5">
      <c r="B19" s="11" t="s">
        <v>4160</v>
      </c>
      <c r="C19" s="17" t="s">
        <v>23</v>
      </c>
      <c r="D19" s="8" t="s">
        <v>4</v>
      </c>
      <c r="E19" s="13">
        <v>1588373.9550000003</v>
      </c>
      <c r="F19" s="14" t="s">
        <v>22</v>
      </c>
      <c r="G19" s="10" t="s">
        <v>24</v>
      </c>
      <c r="H19" s="10" t="s">
        <v>5017</v>
      </c>
      <c r="I19" s="10" t="s">
        <v>3543</v>
      </c>
      <c r="J19" s="10" t="s">
        <v>3544</v>
      </c>
      <c r="K19" s="10" t="s">
        <v>4284</v>
      </c>
      <c r="L19" s="54" t="s">
        <v>8</v>
      </c>
      <c r="M19" s="45" t="s">
        <v>22</v>
      </c>
      <c r="N19" s="15">
        <f t="shared" si="1"/>
        <v>1588.3739550000003</v>
      </c>
      <c r="O19" s="57">
        <f t="shared" si="0"/>
        <v>8.4791813705783099E-3</v>
      </c>
    </row>
    <row r="20" spans="2:15" ht="13.5">
      <c r="B20" s="36" t="s">
        <v>4160</v>
      </c>
      <c r="C20" s="36" t="s">
        <v>323</v>
      </c>
      <c r="D20" s="37" t="s">
        <v>4</v>
      </c>
      <c r="E20" s="38">
        <v>1485126.0899999999</v>
      </c>
      <c r="F20" s="39" t="s">
        <v>322</v>
      </c>
      <c r="G20" s="40" t="s">
        <v>324</v>
      </c>
      <c r="H20" s="40" t="s">
        <v>5012</v>
      </c>
      <c r="I20" s="40" t="s">
        <v>3668</v>
      </c>
      <c r="J20" s="40" t="s">
        <v>3669</v>
      </c>
      <c r="K20" s="40" t="s">
        <v>4729</v>
      </c>
      <c r="L20" s="52" t="s">
        <v>306</v>
      </c>
      <c r="M20" s="53" t="s">
        <v>322</v>
      </c>
      <c r="N20" s="15">
        <f t="shared" si="1"/>
        <v>1485.1260899999997</v>
      </c>
      <c r="O20" s="57">
        <f t="shared" si="0"/>
        <v>7.9280155882987917E-3</v>
      </c>
    </row>
    <row r="21" spans="2:15" ht="13.5">
      <c r="B21" s="11" t="s">
        <v>4160</v>
      </c>
      <c r="C21" s="11" t="s">
        <v>339</v>
      </c>
      <c r="D21" s="8" t="s">
        <v>4</v>
      </c>
      <c r="E21" s="13">
        <v>1468020.6712903227</v>
      </c>
      <c r="F21" s="14" t="s">
        <v>338</v>
      </c>
      <c r="G21" s="10" t="s">
        <v>336</v>
      </c>
      <c r="H21" s="10" t="s">
        <v>4964</v>
      </c>
      <c r="I21" s="10" t="s">
        <v>3543</v>
      </c>
      <c r="J21" s="10" t="s">
        <v>3544</v>
      </c>
      <c r="K21" s="10" t="s">
        <v>4501</v>
      </c>
      <c r="L21" s="54" t="s">
        <v>337</v>
      </c>
      <c r="M21" s="45" t="s">
        <v>338</v>
      </c>
      <c r="N21" s="15">
        <f>SUM(E21:E627)/1000</f>
        <v>103486.90601861291</v>
      </c>
      <c r="O21" s="57">
        <f>N21/$N$1</f>
        <v>0.55244184963471699</v>
      </c>
    </row>
    <row r="22" spans="2:15" ht="13.5">
      <c r="B22" s="36" t="s">
        <v>4160</v>
      </c>
      <c r="C22" s="44" t="s">
        <v>119</v>
      </c>
      <c r="D22" s="37" t="s">
        <v>4</v>
      </c>
      <c r="E22" s="38">
        <v>1445943.0499999998</v>
      </c>
      <c r="F22" s="39" t="s">
        <v>118</v>
      </c>
      <c r="G22" s="40" t="s">
        <v>120</v>
      </c>
      <c r="H22" s="40" t="s">
        <v>5013</v>
      </c>
      <c r="I22" s="40" t="s">
        <v>3565</v>
      </c>
      <c r="J22" s="40" t="s">
        <v>3535</v>
      </c>
      <c r="K22" s="40" t="s">
        <v>4344</v>
      </c>
      <c r="L22" s="52" t="s">
        <v>45</v>
      </c>
      <c r="M22" s="53" t="s">
        <v>118</v>
      </c>
    </row>
    <row r="23" spans="2:15" ht="13.5">
      <c r="B23" s="11" t="s">
        <v>4160</v>
      </c>
      <c r="C23" s="11" t="s">
        <v>352</v>
      </c>
      <c r="D23" s="8" t="s">
        <v>4</v>
      </c>
      <c r="E23" s="13">
        <v>1442412.3</v>
      </c>
      <c r="F23" s="14" t="s">
        <v>351</v>
      </c>
      <c r="G23" s="10" t="s">
        <v>353</v>
      </c>
      <c r="H23" s="10" t="s">
        <v>5012</v>
      </c>
      <c r="I23" s="10" t="s">
        <v>3668</v>
      </c>
      <c r="J23" s="10" t="s">
        <v>3669</v>
      </c>
      <c r="K23" s="10" t="s">
        <v>4729</v>
      </c>
      <c r="L23" s="54" t="s">
        <v>306</v>
      </c>
      <c r="M23" s="45" t="s">
        <v>351</v>
      </c>
    </row>
    <row r="24" spans="2:15" ht="13.5">
      <c r="B24" s="36" t="s">
        <v>4160</v>
      </c>
      <c r="C24" s="36" t="s">
        <v>136</v>
      </c>
      <c r="D24" s="37" t="s">
        <v>4</v>
      </c>
      <c r="E24" s="38">
        <v>1438963.3099999998</v>
      </c>
      <c r="F24" s="39" t="s">
        <v>135</v>
      </c>
      <c r="G24" s="40" t="s">
        <v>137</v>
      </c>
      <c r="H24" s="40" t="s">
        <v>5014</v>
      </c>
      <c r="I24" s="40" t="s">
        <v>3674</v>
      </c>
      <c r="J24" s="40" t="s">
        <v>3584</v>
      </c>
      <c r="K24" s="40" t="s">
        <v>4356</v>
      </c>
      <c r="L24" s="52" t="s">
        <v>45</v>
      </c>
      <c r="M24" s="53" t="s">
        <v>135</v>
      </c>
    </row>
    <row r="25" spans="2:15" ht="13.5">
      <c r="B25" s="11" t="s">
        <v>4160</v>
      </c>
      <c r="C25" s="11" t="s">
        <v>326</v>
      </c>
      <c r="D25" s="8" t="s">
        <v>4</v>
      </c>
      <c r="E25" s="13">
        <v>1399465.07</v>
      </c>
      <c r="F25" s="14" t="s">
        <v>325</v>
      </c>
      <c r="G25" s="10" t="s">
        <v>327</v>
      </c>
      <c r="H25" s="10" t="s">
        <v>5015</v>
      </c>
      <c r="I25" s="10" t="s">
        <v>4870</v>
      </c>
      <c r="J25" s="10" t="s">
        <v>3649</v>
      </c>
      <c r="K25" s="10" t="s">
        <v>4869</v>
      </c>
      <c r="L25" s="54" t="s">
        <v>283</v>
      </c>
      <c r="M25" s="45" t="s">
        <v>325</v>
      </c>
    </row>
    <row r="26" spans="2:15" ht="13.5">
      <c r="B26" s="36" t="s">
        <v>4160</v>
      </c>
      <c r="C26" s="36" t="s">
        <v>28</v>
      </c>
      <c r="D26" s="37" t="s">
        <v>4</v>
      </c>
      <c r="E26" s="38">
        <v>1299202.02</v>
      </c>
      <c r="F26" s="39" t="s">
        <v>29</v>
      </c>
      <c r="G26" s="40" t="s">
        <v>30</v>
      </c>
      <c r="H26" s="40" t="s">
        <v>5024</v>
      </c>
      <c r="I26" s="40" t="s">
        <v>3543</v>
      </c>
      <c r="J26" s="40" t="s">
        <v>3544</v>
      </c>
      <c r="K26" s="40" t="s">
        <v>4287</v>
      </c>
      <c r="L26" s="52" t="s">
        <v>8</v>
      </c>
      <c r="M26" s="53" t="s">
        <v>29</v>
      </c>
    </row>
    <row r="27" spans="2:15" ht="13.5">
      <c r="B27" s="11" t="s">
        <v>4160</v>
      </c>
      <c r="C27" s="11" t="s">
        <v>139</v>
      </c>
      <c r="D27" s="8" t="s">
        <v>4</v>
      </c>
      <c r="E27" s="13">
        <v>1237531.129999999</v>
      </c>
      <c r="F27" s="14" t="s">
        <v>138</v>
      </c>
      <c r="G27" s="10" t="s">
        <v>137</v>
      </c>
      <c r="H27" s="10" t="s">
        <v>5018</v>
      </c>
      <c r="I27" s="10" t="s">
        <v>3674</v>
      </c>
      <c r="J27" s="10" t="s">
        <v>3584</v>
      </c>
      <c r="K27" s="10" t="s">
        <v>4357</v>
      </c>
      <c r="L27" s="54" t="s">
        <v>45</v>
      </c>
      <c r="M27" s="45" t="s">
        <v>138</v>
      </c>
    </row>
    <row r="28" spans="2:15" ht="13.5">
      <c r="B28" s="36" t="s">
        <v>4160</v>
      </c>
      <c r="C28" s="36" t="s">
        <v>468</v>
      </c>
      <c r="D28" s="37" t="s">
        <v>4</v>
      </c>
      <c r="E28" s="38">
        <v>1229706.2200000002</v>
      </c>
      <c r="F28" s="39" t="s">
        <v>469</v>
      </c>
      <c r="G28" s="40" t="s">
        <v>470</v>
      </c>
      <c r="H28" s="40" t="s">
        <v>5019</v>
      </c>
      <c r="I28" s="40" t="s">
        <v>3866</v>
      </c>
      <c r="J28" s="40" t="s">
        <v>3649</v>
      </c>
      <c r="K28" s="40" t="s">
        <v>4877</v>
      </c>
      <c r="L28" s="52" t="s">
        <v>283</v>
      </c>
      <c r="M28" s="53" t="s">
        <v>469</v>
      </c>
    </row>
    <row r="29" spans="2:15" ht="13.5">
      <c r="B29" s="11" t="s">
        <v>4160</v>
      </c>
      <c r="C29" s="11" t="s">
        <v>592</v>
      </c>
      <c r="D29" s="8" t="s">
        <v>4</v>
      </c>
      <c r="E29" s="13">
        <v>1196563.3999999999</v>
      </c>
      <c r="F29" s="14" t="s">
        <v>591</v>
      </c>
      <c r="G29" s="10" t="s">
        <v>593</v>
      </c>
      <c r="H29" s="10" t="s">
        <v>5020</v>
      </c>
      <c r="I29" s="10" t="s">
        <v>4210</v>
      </c>
      <c r="J29" s="10" t="s">
        <v>4211</v>
      </c>
      <c r="K29" s="10" t="s">
        <v>4413</v>
      </c>
      <c r="L29" s="54" t="s">
        <v>45</v>
      </c>
      <c r="M29" s="45" t="s">
        <v>591</v>
      </c>
    </row>
    <row r="30" spans="2:15" ht="13.5">
      <c r="B30" s="36" t="s">
        <v>4160</v>
      </c>
      <c r="C30" s="36" t="s">
        <v>346</v>
      </c>
      <c r="D30" s="37" t="s">
        <v>4</v>
      </c>
      <c r="E30" s="38">
        <v>1188841.3700000001</v>
      </c>
      <c r="F30" s="39" t="s">
        <v>345</v>
      </c>
      <c r="G30" s="40" t="s">
        <v>347</v>
      </c>
      <c r="H30" s="40" t="s">
        <v>5021</v>
      </c>
      <c r="I30" s="40" t="s">
        <v>4718</v>
      </c>
      <c r="J30" s="40" t="s">
        <v>3649</v>
      </c>
      <c r="K30" s="40" t="s">
        <v>4871</v>
      </c>
      <c r="L30" s="52" t="s">
        <v>283</v>
      </c>
      <c r="M30" s="53" t="s">
        <v>345</v>
      </c>
    </row>
    <row r="31" spans="2:15" ht="13.5">
      <c r="B31" s="11" t="s">
        <v>4160</v>
      </c>
      <c r="C31" s="11" t="s">
        <v>594</v>
      </c>
      <c r="D31" s="8" t="s">
        <v>4</v>
      </c>
      <c r="E31" s="13">
        <v>1172032.9899999998</v>
      </c>
      <c r="F31" s="14" t="s">
        <v>595</v>
      </c>
      <c r="G31" s="10" t="s">
        <v>596</v>
      </c>
      <c r="H31" s="10" t="s">
        <v>5022</v>
      </c>
      <c r="I31" s="10" t="s">
        <v>3602</v>
      </c>
      <c r="J31" s="10" t="s">
        <v>3551</v>
      </c>
      <c r="K31" s="10" t="s">
        <v>4414</v>
      </c>
      <c r="L31" s="54" t="s">
        <v>45</v>
      </c>
      <c r="M31" s="45" t="s">
        <v>595</v>
      </c>
    </row>
    <row r="32" spans="2:15" ht="13.5">
      <c r="B32" s="36" t="s">
        <v>4160</v>
      </c>
      <c r="C32" s="36" t="s">
        <v>349</v>
      </c>
      <c r="D32" s="37" t="s">
        <v>4</v>
      </c>
      <c r="E32" s="38">
        <v>1143381.7999999998</v>
      </c>
      <c r="F32" s="39" t="s">
        <v>348</v>
      </c>
      <c r="G32" s="40" t="s">
        <v>350</v>
      </c>
      <c r="H32" s="40" t="s">
        <v>5023</v>
      </c>
      <c r="I32" s="40" t="s">
        <v>3543</v>
      </c>
      <c r="J32" s="40" t="s">
        <v>3544</v>
      </c>
      <c r="K32" s="40" t="s">
        <v>4872</v>
      </c>
      <c r="L32" s="52" t="s">
        <v>283</v>
      </c>
      <c r="M32" s="53" t="s">
        <v>348</v>
      </c>
    </row>
    <row r="33" spans="2:13" ht="13.5">
      <c r="B33" s="11" t="s">
        <v>4160</v>
      </c>
      <c r="C33" s="11" t="s">
        <v>122</v>
      </c>
      <c r="D33" s="8" t="s">
        <v>4</v>
      </c>
      <c r="E33" s="13">
        <v>1092746.5399999998</v>
      </c>
      <c r="F33" s="14" t="s">
        <v>121</v>
      </c>
      <c r="G33" s="10" t="s">
        <v>120</v>
      </c>
      <c r="H33" s="10" t="s">
        <v>5025</v>
      </c>
      <c r="I33" s="10" t="s">
        <v>4346</v>
      </c>
      <c r="J33" s="10" t="s">
        <v>3551</v>
      </c>
      <c r="K33" s="10" t="s">
        <v>4345</v>
      </c>
      <c r="L33" s="54" t="s">
        <v>45</v>
      </c>
      <c r="M33" s="45" t="s">
        <v>121</v>
      </c>
    </row>
    <row r="34" spans="2:13" ht="13.5">
      <c r="B34" s="36" t="s">
        <v>4160</v>
      </c>
      <c r="C34" s="36" t="s">
        <v>124</v>
      </c>
      <c r="D34" s="37" t="s">
        <v>4</v>
      </c>
      <c r="E34" s="38">
        <v>1072965.5500000003</v>
      </c>
      <c r="F34" s="39" t="s">
        <v>123</v>
      </c>
      <c r="G34" s="40" t="s">
        <v>120</v>
      </c>
      <c r="H34" s="40" t="s">
        <v>5026</v>
      </c>
      <c r="I34" s="40" t="s">
        <v>4348</v>
      </c>
      <c r="J34" s="40" t="s">
        <v>3544</v>
      </c>
      <c r="K34" s="40" t="s">
        <v>4347</v>
      </c>
      <c r="L34" s="52" t="s">
        <v>45</v>
      </c>
      <c r="M34" s="53" t="s">
        <v>123</v>
      </c>
    </row>
    <row r="35" spans="2:13" ht="13.5">
      <c r="B35" s="11" t="s">
        <v>4160</v>
      </c>
      <c r="C35" s="11" t="s">
        <v>601</v>
      </c>
      <c r="D35" s="8" t="s">
        <v>4</v>
      </c>
      <c r="E35" s="13">
        <v>1062779.19</v>
      </c>
      <c r="F35" s="14" t="s">
        <v>600</v>
      </c>
      <c r="G35" s="10" t="s">
        <v>602</v>
      </c>
      <c r="H35" s="10" t="s">
        <v>5027</v>
      </c>
      <c r="I35" s="10" t="s">
        <v>3587</v>
      </c>
      <c r="J35" s="10" t="s">
        <v>3588</v>
      </c>
      <c r="K35" s="10" t="s">
        <v>4415</v>
      </c>
      <c r="L35" s="54" t="s">
        <v>45</v>
      </c>
      <c r="M35" s="45" t="s">
        <v>600</v>
      </c>
    </row>
    <row r="36" spans="2:13" ht="13.5">
      <c r="B36" s="36" t="s">
        <v>4160</v>
      </c>
      <c r="C36" s="36" t="s">
        <v>47</v>
      </c>
      <c r="D36" s="37" t="s">
        <v>4</v>
      </c>
      <c r="E36" s="38">
        <v>1055381.82</v>
      </c>
      <c r="F36" s="39" t="s">
        <v>46</v>
      </c>
      <c r="G36" s="40" t="s">
        <v>48</v>
      </c>
      <c r="H36" s="40" t="s">
        <v>5028</v>
      </c>
      <c r="I36" s="40" t="s">
        <v>3534</v>
      </c>
      <c r="J36" s="40" t="s">
        <v>3535</v>
      </c>
      <c r="K36" s="40" t="s">
        <v>4310</v>
      </c>
      <c r="L36" s="52" t="s">
        <v>45</v>
      </c>
      <c r="M36" s="53" t="s">
        <v>46</v>
      </c>
    </row>
    <row r="37" spans="2:13" ht="13.5">
      <c r="B37" s="11" t="s">
        <v>4160</v>
      </c>
      <c r="C37" s="11" t="s">
        <v>603</v>
      </c>
      <c r="D37" s="8" t="s">
        <v>4</v>
      </c>
      <c r="E37" s="13">
        <v>1053613.1000000001</v>
      </c>
      <c r="F37" s="14" t="s">
        <v>604</v>
      </c>
      <c r="G37" s="10" t="s">
        <v>605</v>
      </c>
      <c r="H37" s="10" t="s">
        <v>5029</v>
      </c>
      <c r="I37" s="10" t="s">
        <v>3577</v>
      </c>
      <c r="J37" s="10" t="s">
        <v>3578</v>
      </c>
      <c r="K37" s="10" t="s">
        <v>4416</v>
      </c>
      <c r="L37" s="54" t="s">
        <v>45</v>
      </c>
      <c r="M37" s="45" t="s">
        <v>604</v>
      </c>
    </row>
    <row r="38" spans="2:13" ht="13.5">
      <c r="B38" s="11"/>
      <c r="C38" s="11" t="s">
        <v>4198</v>
      </c>
      <c r="D38" s="8" t="s">
        <v>4</v>
      </c>
      <c r="E38" s="13">
        <v>1051591.18</v>
      </c>
      <c r="F38" s="14"/>
      <c r="G38" s="10"/>
      <c r="H38" s="10"/>
      <c r="I38" s="10"/>
      <c r="J38" s="10"/>
      <c r="K38" s="10"/>
      <c r="L38" s="54" t="s">
        <v>5870</v>
      </c>
      <c r="M38" s="45"/>
    </row>
    <row r="39" spans="2:13" ht="13.5">
      <c r="B39" s="36" t="s">
        <v>4160</v>
      </c>
      <c r="C39" s="36" t="s">
        <v>478</v>
      </c>
      <c r="D39" s="37" t="s">
        <v>4</v>
      </c>
      <c r="E39" s="38">
        <v>980329.75000000012</v>
      </c>
      <c r="F39" s="39" t="s">
        <v>477</v>
      </c>
      <c r="G39" s="40" t="s">
        <v>479</v>
      </c>
      <c r="H39" s="40" t="s">
        <v>5030</v>
      </c>
      <c r="I39" s="40" t="s">
        <v>3877</v>
      </c>
      <c r="J39" s="40" t="s">
        <v>3649</v>
      </c>
      <c r="K39" s="40" t="s">
        <v>4878</v>
      </c>
      <c r="L39" s="52" t="s">
        <v>283</v>
      </c>
      <c r="M39" s="53" t="s">
        <v>477</v>
      </c>
    </row>
    <row r="40" spans="2:13" ht="13.5">
      <c r="B40" s="11" t="s">
        <v>4160</v>
      </c>
      <c r="C40" s="11" t="s">
        <v>518</v>
      </c>
      <c r="D40" s="8" t="s">
        <v>4</v>
      </c>
      <c r="E40" s="13">
        <v>954110.15</v>
      </c>
      <c r="F40" s="14" t="s">
        <v>517</v>
      </c>
      <c r="G40" s="10" t="s">
        <v>519</v>
      </c>
      <c r="H40" s="10" t="s">
        <v>5031</v>
      </c>
      <c r="I40" s="10" t="s">
        <v>3903</v>
      </c>
      <c r="J40" s="10" t="s">
        <v>3649</v>
      </c>
      <c r="K40" s="10" t="s">
        <v>4730</v>
      </c>
      <c r="L40" s="54" t="s">
        <v>306</v>
      </c>
      <c r="M40" s="45" t="s">
        <v>517</v>
      </c>
    </row>
    <row r="41" spans="2:13" ht="13.5">
      <c r="B41" s="36" t="s">
        <v>4160</v>
      </c>
      <c r="C41" s="36" t="s">
        <v>50</v>
      </c>
      <c r="D41" s="37" t="s">
        <v>4</v>
      </c>
      <c r="E41" s="38">
        <v>947142.21000000031</v>
      </c>
      <c r="F41" s="39" t="s">
        <v>49</v>
      </c>
      <c r="G41" s="40" t="s">
        <v>48</v>
      </c>
      <c r="H41" s="40" t="s">
        <v>5032</v>
      </c>
      <c r="I41" s="40" t="s">
        <v>4312</v>
      </c>
      <c r="J41" s="40" t="s">
        <v>3544</v>
      </c>
      <c r="K41" s="40" t="s">
        <v>4311</v>
      </c>
      <c r="L41" s="52" t="s">
        <v>45</v>
      </c>
      <c r="M41" s="53" t="s">
        <v>49</v>
      </c>
    </row>
    <row r="42" spans="2:13" ht="13.5">
      <c r="B42" s="11" t="s">
        <v>4160</v>
      </c>
      <c r="C42" s="11" t="s">
        <v>31</v>
      </c>
      <c r="D42" s="8" t="s">
        <v>4</v>
      </c>
      <c r="E42" s="13">
        <v>933333.34500000009</v>
      </c>
      <c r="F42" s="14" t="s">
        <v>32</v>
      </c>
      <c r="G42" s="10" t="s">
        <v>33</v>
      </c>
      <c r="H42" s="10" t="s">
        <v>4990</v>
      </c>
      <c r="I42" s="10" t="s">
        <v>3543</v>
      </c>
      <c r="J42" s="10" t="s">
        <v>3544</v>
      </c>
      <c r="K42" s="10" t="s">
        <v>4288</v>
      </c>
      <c r="L42" s="54" t="s">
        <v>8</v>
      </c>
      <c r="M42" s="45" t="s">
        <v>32</v>
      </c>
    </row>
    <row r="43" spans="2:13" ht="13.5">
      <c r="B43" s="36" t="s">
        <v>4160</v>
      </c>
      <c r="C43" s="36" t="s">
        <v>365</v>
      </c>
      <c r="D43" s="37" t="s">
        <v>4</v>
      </c>
      <c r="E43" s="38">
        <v>924539.10000000068</v>
      </c>
      <c r="F43" s="39" t="s">
        <v>364</v>
      </c>
      <c r="G43" s="40" t="s">
        <v>366</v>
      </c>
      <c r="H43" s="40" t="s">
        <v>5033</v>
      </c>
      <c r="I43" s="40" t="s">
        <v>3577</v>
      </c>
      <c r="J43" s="40" t="s">
        <v>3578</v>
      </c>
      <c r="K43" s="40" t="s">
        <v>4545</v>
      </c>
      <c r="L43" s="52" t="s">
        <v>363</v>
      </c>
      <c r="M43" s="53" t="s">
        <v>364</v>
      </c>
    </row>
    <row r="44" spans="2:13" ht="13.5">
      <c r="B44" s="11" t="s">
        <v>4160</v>
      </c>
      <c r="C44" s="11" t="s">
        <v>247</v>
      </c>
      <c r="D44" s="8" t="s">
        <v>4</v>
      </c>
      <c r="E44" s="13">
        <v>899689.05999999971</v>
      </c>
      <c r="F44" s="14" t="s">
        <v>246</v>
      </c>
      <c r="G44" s="10" t="s">
        <v>248</v>
      </c>
      <c r="H44" s="10" t="s">
        <v>5034</v>
      </c>
      <c r="I44" s="10" t="s">
        <v>3668</v>
      </c>
      <c r="J44" s="10" t="s">
        <v>3669</v>
      </c>
      <c r="K44" s="10" t="s">
        <v>4400</v>
      </c>
      <c r="L44" s="54" t="s">
        <v>45</v>
      </c>
      <c r="M44" s="45" t="s">
        <v>246</v>
      </c>
    </row>
    <row r="45" spans="2:13" ht="13.5">
      <c r="B45" s="11"/>
      <c r="C45" s="11" t="s">
        <v>320</v>
      </c>
      <c r="D45" s="8" t="s">
        <v>4</v>
      </c>
      <c r="E45" s="13">
        <v>896061.61</v>
      </c>
      <c r="F45" s="14" t="s">
        <v>319</v>
      </c>
      <c r="G45" s="10" t="s">
        <v>321</v>
      </c>
      <c r="H45" s="10"/>
      <c r="I45" s="10"/>
      <c r="J45" s="10"/>
      <c r="K45" s="10" t="s">
        <v>285</v>
      </c>
      <c r="L45" s="54" t="s">
        <v>283</v>
      </c>
      <c r="M45" s="45"/>
    </row>
    <row r="46" spans="2:13" ht="13.5">
      <c r="B46" s="36" t="s">
        <v>4160</v>
      </c>
      <c r="C46" s="36" t="s">
        <v>444</v>
      </c>
      <c r="D46" s="37" t="s">
        <v>4</v>
      </c>
      <c r="E46" s="38">
        <v>892469.40999999992</v>
      </c>
      <c r="F46" s="39" t="s">
        <v>443</v>
      </c>
      <c r="G46" s="40" t="s">
        <v>445</v>
      </c>
      <c r="H46" s="40" t="s">
        <v>4965</v>
      </c>
      <c r="I46" s="40" t="s">
        <v>3534</v>
      </c>
      <c r="J46" s="40" t="s">
        <v>3535</v>
      </c>
      <c r="K46" s="40" t="s">
        <v>4739</v>
      </c>
      <c r="L46" s="52" t="s">
        <v>114</v>
      </c>
      <c r="M46" s="53" t="s">
        <v>443</v>
      </c>
    </row>
    <row r="47" spans="2:13" ht="13.5">
      <c r="B47" s="11" t="s">
        <v>4160</v>
      </c>
      <c r="C47" s="11" t="s">
        <v>203</v>
      </c>
      <c r="D47" s="8" t="s">
        <v>4</v>
      </c>
      <c r="E47" s="13">
        <v>882174.46</v>
      </c>
      <c r="F47" s="14" t="s">
        <v>202</v>
      </c>
      <c r="G47" s="10" t="s">
        <v>204</v>
      </c>
      <c r="H47" s="10" t="s">
        <v>5035</v>
      </c>
      <c r="I47" s="10" t="s">
        <v>3703</v>
      </c>
      <c r="J47" s="10" t="s">
        <v>3704</v>
      </c>
      <c r="K47" s="10" t="s">
        <v>4385</v>
      </c>
      <c r="L47" s="54" t="s">
        <v>45</v>
      </c>
      <c r="M47" s="45" t="s">
        <v>202</v>
      </c>
    </row>
    <row r="48" spans="2:13" ht="13.5">
      <c r="B48" s="36" t="s">
        <v>4160</v>
      </c>
      <c r="C48" s="36" t="s">
        <v>265</v>
      </c>
      <c r="D48" s="37" t="s">
        <v>4</v>
      </c>
      <c r="E48" s="38">
        <v>846314.78000000049</v>
      </c>
      <c r="F48" s="39" t="s">
        <v>264</v>
      </c>
      <c r="G48" s="40" t="s">
        <v>266</v>
      </c>
      <c r="H48" s="40" t="s">
        <v>5036</v>
      </c>
      <c r="I48" s="40" t="s">
        <v>3699</v>
      </c>
      <c r="J48" s="40" t="s">
        <v>3700</v>
      </c>
      <c r="K48" s="40" t="s">
        <v>4406</v>
      </c>
      <c r="L48" s="52" t="s">
        <v>45</v>
      </c>
      <c r="M48" s="53" t="s">
        <v>264</v>
      </c>
    </row>
    <row r="49" spans="2:13" ht="13.5">
      <c r="B49" s="11" t="s">
        <v>4160</v>
      </c>
      <c r="C49" s="11" t="s">
        <v>607</v>
      </c>
      <c r="D49" s="8" t="s">
        <v>4</v>
      </c>
      <c r="E49" s="13">
        <v>838043.04000000027</v>
      </c>
      <c r="F49" s="14" t="s">
        <v>606</v>
      </c>
      <c r="G49" s="10" t="s">
        <v>608</v>
      </c>
      <c r="H49" s="10" t="s">
        <v>5037</v>
      </c>
      <c r="I49" s="10" t="s">
        <v>3602</v>
      </c>
      <c r="J49" s="10" t="s">
        <v>3551</v>
      </c>
      <c r="K49" s="10" t="s">
        <v>4417</v>
      </c>
      <c r="L49" s="54" t="s">
        <v>45</v>
      </c>
      <c r="M49" s="45" t="s">
        <v>606</v>
      </c>
    </row>
    <row r="50" spans="2:13" ht="13.5">
      <c r="B50" s="36" t="s">
        <v>4160</v>
      </c>
      <c r="C50" s="36" t="s">
        <v>52</v>
      </c>
      <c r="D50" s="37" t="s">
        <v>4</v>
      </c>
      <c r="E50" s="38">
        <v>812198.98000000021</v>
      </c>
      <c r="F50" s="39" t="s">
        <v>51</v>
      </c>
      <c r="G50" s="40" t="s">
        <v>48</v>
      </c>
      <c r="H50" s="40" t="s">
        <v>5038</v>
      </c>
      <c r="I50" s="40" t="s">
        <v>3587</v>
      </c>
      <c r="J50" s="40" t="s">
        <v>3588</v>
      </c>
      <c r="K50" s="40" t="s">
        <v>4313</v>
      </c>
      <c r="L50" s="52" t="s">
        <v>45</v>
      </c>
      <c r="M50" s="53" t="s">
        <v>51</v>
      </c>
    </row>
    <row r="51" spans="2:13" ht="13.5">
      <c r="B51" s="11" t="s">
        <v>4160</v>
      </c>
      <c r="C51" s="11" t="s">
        <v>54</v>
      </c>
      <c r="D51" s="8" t="s">
        <v>4</v>
      </c>
      <c r="E51" s="13">
        <v>794173.85000000009</v>
      </c>
      <c r="F51" s="14" t="s">
        <v>53</v>
      </c>
      <c r="G51" s="10" t="s">
        <v>48</v>
      </c>
      <c r="H51" s="10" t="s">
        <v>5039</v>
      </c>
      <c r="I51" s="10" t="s">
        <v>3607</v>
      </c>
      <c r="J51" s="10" t="s">
        <v>3608</v>
      </c>
      <c r="K51" s="10" t="s">
        <v>4314</v>
      </c>
      <c r="L51" s="54" t="s">
        <v>45</v>
      </c>
      <c r="M51" s="45" t="s">
        <v>53</v>
      </c>
    </row>
    <row r="52" spans="2:13" ht="13.5">
      <c r="B52" s="11" t="s">
        <v>4160</v>
      </c>
      <c r="C52" s="11" t="s">
        <v>34</v>
      </c>
      <c r="D52" s="8" t="s">
        <v>4</v>
      </c>
      <c r="E52" s="13">
        <v>790303.75199999998</v>
      </c>
      <c r="F52" s="14" t="s">
        <v>35</v>
      </c>
      <c r="G52" s="10" t="s">
        <v>36</v>
      </c>
      <c r="H52" s="10" t="s">
        <v>5046</v>
      </c>
      <c r="I52" s="10" t="s">
        <v>3543</v>
      </c>
      <c r="J52" s="10" t="s">
        <v>3544</v>
      </c>
      <c r="K52" s="10" t="s">
        <v>4289</v>
      </c>
      <c r="L52" s="54" t="s">
        <v>8</v>
      </c>
      <c r="M52" s="45" t="s">
        <v>35</v>
      </c>
    </row>
    <row r="53" spans="2:13" ht="13.5">
      <c r="B53" s="36" t="s">
        <v>4160</v>
      </c>
      <c r="C53" s="36" t="s">
        <v>166</v>
      </c>
      <c r="D53" s="37" t="s">
        <v>4</v>
      </c>
      <c r="E53" s="38">
        <v>776735.96</v>
      </c>
      <c r="F53" s="39" t="s">
        <v>165</v>
      </c>
      <c r="G53" s="40" t="s">
        <v>167</v>
      </c>
      <c r="H53" s="40" t="s">
        <v>5040</v>
      </c>
      <c r="I53" s="40" t="s">
        <v>3543</v>
      </c>
      <c r="J53" s="40" t="s">
        <v>3544</v>
      </c>
      <c r="K53" s="40" t="s">
        <v>4368</v>
      </c>
      <c r="L53" s="52" t="s">
        <v>45</v>
      </c>
      <c r="M53" s="53" t="s">
        <v>165</v>
      </c>
    </row>
    <row r="54" spans="2:13" ht="13.5">
      <c r="B54" s="36" t="s">
        <v>4160</v>
      </c>
      <c r="C54" s="36" t="s">
        <v>355</v>
      </c>
      <c r="D54" s="37" t="s">
        <v>4</v>
      </c>
      <c r="E54" s="38">
        <v>768270.2</v>
      </c>
      <c r="F54" s="39" t="s">
        <v>354</v>
      </c>
      <c r="G54" s="40" t="s">
        <v>356</v>
      </c>
      <c r="H54" s="40" t="s">
        <v>5041</v>
      </c>
      <c r="I54" s="40" t="s">
        <v>3543</v>
      </c>
      <c r="J54" s="40" t="s">
        <v>3544</v>
      </c>
      <c r="K54" s="40" t="s">
        <v>4873</v>
      </c>
      <c r="L54" s="52" t="s">
        <v>283</v>
      </c>
      <c r="M54" s="53" t="s">
        <v>354</v>
      </c>
    </row>
    <row r="55" spans="2:13" ht="13.5">
      <c r="B55" s="11" t="s">
        <v>4160</v>
      </c>
      <c r="C55" s="17" t="s">
        <v>463</v>
      </c>
      <c r="D55" s="8" t="s">
        <v>4</v>
      </c>
      <c r="E55" s="13">
        <v>765554.03</v>
      </c>
      <c r="F55" s="14" t="s">
        <v>462</v>
      </c>
      <c r="G55" s="10" t="s">
        <v>464</v>
      </c>
      <c r="H55" s="10" t="s">
        <v>5042</v>
      </c>
      <c r="I55" s="10" t="s">
        <v>3866</v>
      </c>
      <c r="J55" s="10" t="s">
        <v>3649</v>
      </c>
      <c r="K55" s="10" t="s">
        <v>4875</v>
      </c>
      <c r="L55" s="54" t="s">
        <v>283</v>
      </c>
      <c r="M55" s="45" t="s">
        <v>462</v>
      </c>
    </row>
    <row r="56" spans="2:13" ht="13.5">
      <c r="B56" s="36" t="s">
        <v>4160</v>
      </c>
      <c r="C56" s="36" t="s">
        <v>565</v>
      </c>
      <c r="D56" s="37" t="s">
        <v>4</v>
      </c>
      <c r="E56" s="38">
        <v>749512.53</v>
      </c>
      <c r="F56" s="39" t="s">
        <v>564</v>
      </c>
      <c r="G56" s="40" t="s">
        <v>566</v>
      </c>
      <c r="H56" s="40" t="s">
        <v>5043</v>
      </c>
      <c r="I56" s="40" t="s">
        <v>3543</v>
      </c>
      <c r="J56" s="40" t="s">
        <v>3544</v>
      </c>
      <c r="K56" s="40" t="s">
        <v>4942</v>
      </c>
      <c r="L56" s="52" t="s">
        <v>340</v>
      </c>
      <c r="M56" s="53" t="s">
        <v>564</v>
      </c>
    </row>
    <row r="57" spans="2:13" ht="13.5">
      <c r="B57" s="11" t="s">
        <v>4160</v>
      </c>
      <c r="C57" s="11" t="s">
        <v>616</v>
      </c>
      <c r="D57" s="8" t="s">
        <v>4</v>
      </c>
      <c r="E57" s="13">
        <v>738937.7799999998</v>
      </c>
      <c r="F57" s="14" t="s">
        <v>615</v>
      </c>
      <c r="G57" s="10" t="s">
        <v>617</v>
      </c>
      <c r="H57" s="10" t="s">
        <v>5044</v>
      </c>
      <c r="I57" s="10" t="s">
        <v>3543</v>
      </c>
      <c r="J57" s="10" t="s">
        <v>3544</v>
      </c>
      <c r="K57" s="10" t="s">
        <v>4418</v>
      </c>
      <c r="L57" s="54" t="s">
        <v>45</v>
      </c>
      <c r="M57" s="45" t="s">
        <v>615</v>
      </c>
    </row>
    <row r="58" spans="2:13" ht="13.5">
      <c r="B58" s="36" t="s">
        <v>4160</v>
      </c>
      <c r="C58" s="36" t="s">
        <v>619</v>
      </c>
      <c r="D58" s="37" t="s">
        <v>4</v>
      </c>
      <c r="E58" s="38">
        <v>729270.13000000012</v>
      </c>
      <c r="F58" s="39" t="s">
        <v>618</v>
      </c>
      <c r="G58" s="40" t="s">
        <v>620</v>
      </c>
      <c r="H58" s="40" t="s">
        <v>5045</v>
      </c>
      <c r="I58" s="40" t="s">
        <v>3768</v>
      </c>
      <c r="J58" s="40" t="s">
        <v>3649</v>
      </c>
      <c r="K58" s="40" t="s">
        <v>4419</v>
      </c>
      <c r="L58" s="52" t="s">
        <v>45</v>
      </c>
      <c r="M58" s="53" t="s">
        <v>618</v>
      </c>
    </row>
    <row r="59" spans="2:13" ht="13.5">
      <c r="B59" s="11" t="s">
        <v>4160</v>
      </c>
      <c r="C59" s="11" t="s">
        <v>621</v>
      </c>
      <c r="D59" s="8" t="s">
        <v>4</v>
      </c>
      <c r="E59" s="13">
        <v>716566.2</v>
      </c>
      <c r="F59" s="14" t="s">
        <v>622</v>
      </c>
      <c r="G59" s="10" t="s">
        <v>623</v>
      </c>
      <c r="H59" s="10" t="s">
        <v>5047</v>
      </c>
      <c r="I59" s="10" t="s">
        <v>3570</v>
      </c>
      <c r="J59" s="10" t="s">
        <v>3535</v>
      </c>
      <c r="K59" s="10" t="s">
        <v>4420</v>
      </c>
      <c r="L59" s="54" t="s">
        <v>45</v>
      </c>
      <c r="M59" s="45" t="s">
        <v>622</v>
      </c>
    </row>
    <row r="60" spans="2:13" ht="13.5">
      <c r="B60" s="36" t="s">
        <v>4160</v>
      </c>
      <c r="C60" s="36" t="s">
        <v>250</v>
      </c>
      <c r="D60" s="37" t="s">
        <v>4</v>
      </c>
      <c r="E60" s="38">
        <v>712906.83999999962</v>
      </c>
      <c r="F60" s="39" t="s">
        <v>249</v>
      </c>
      <c r="G60" s="40" t="s">
        <v>248</v>
      </c>
      <c r="H60" s="40" t="s">
        <v>5048</v>
      </c>
      <c r="I60" s="40" t="s">
        <v>3668</v>
      </c>
      <c r="J60" s="40" t="s">
        <v>3669</v>
      </c>
      <c r="K60" s="40" t="s">
        <v>4401</v>
      </c>
      <c r="L60" s="52" t="s">
        <v>45</v>
      </c>
      <c r="M60" s="53" t="s">
        <v>249</v>
      </c>
    </row>
    <row r="61" spans="2:13" ht="13.5">
      <c r="B61" s="11" t="s">
        <v>4160</v>
      </c>
      <c r="C61" s="11" t="s">
        <v>256</v>
      </c>
      <c r="D61" s="8" t="s">
        <v>4</v>
      </c>
      <c r="E61" s="13">
        <v>708732.16000000015</v>
      </c>
      <c r="F61" s="14" t="s">
        <v>255</v>
      </c>
      <c r="G61" s="10" t="s">
        <v>257</v>
      </c>
      <c r="H61" s="10" t="s">
        <v>5049</v>
      </c>
      <c r="I61" s="10" t="s">
        <v>3602</v>
      </c>
      <c r="J61" s="10" t="s">
        <v>3551</v>
      </c>
      <c r="K61" s="10" t="s">
        <v>4403</v>
      </c>
      <c r="L61" s="54" t="s">
        <v>45</v>
      </c>
      <c r="M61" s="45" t="s">
        <v>255</v>
      </c>
    </row>
    <row r="62" spans="2:13" ht="13.5">
      <c r="B62" s="36" t="s">
        <v>4160</v>
      </c>
      <c r="C62" s="36" t="s">
        <v>625</v>
      </c>
      <c r="D62" s="37" t="s">
        <v>4</v>
      </c>
      <c r="E62" s="38">
        <v>690227.88000000012</v>
      </c>
      <c r="F62" s="39" t="s">
        <v>624</v>
      </c>
      <c r="G62" s="40" t="s">
        <v>626</v>
      </c>
      <c r="H62" s="40" t="s">
        <v>5050</v>
      </c>
      <c r="I62" s="40" t="s">
        <v>3534</v>
      </c>
      <c r="J62" s="40" t="s">
        <v>3535</v>
      </c>
      <c r="K62" s="40" t="s">
        <v>4421</v>
      </c>
      <c r="L62" s="52" t="s">
        <v>45</v>
      </c>
      <c r="M62" s="53" t="s">
        <v>624</v>
      </c>
    </row>
    <row r="63" spans="2:13" ht="13.5">
      <c r="B63" s="11" t="s">
        <v>4160</v>
      </c>
      <c r="C63" s="11" t="s">
        <v>259</v>
      </c>
      <c r="D63" s="8" t="s">
        <v>4</v>
      </c>
      <c r="E63" s="13">
        <v>688517.23</v>
      </c>
      <c r="F63" s="14" t="s">
        <v>258</v>
      </c>
      <c r="G63" s="10" t="s">
        <v>257</v>
      </c>
      <c r="H63" s="10" t="s">
        <v>5051</v>
      </c>
      <c r="I63" s="10" t="s">
        <v>3761</v>
      </c>
      <c r="J63" s="10" t="s">
        <v>3762</v>
      </c>
      <c r="K63" s="10" t="s">
        <v>4404</v>
      </c>
      <c r="L63" s="54" t="s">
        <v>45</v>
      </c>
      <c r="M63" s="45" t="s">
        <v>258</v>
      </c>
    </row>
    <row r="64" spans="2:13" ht="13.5">
      <c r="B64" s="36" t="s">
        <v>4160</v>
      </c>
      <c r="C64" s="36" t="s">
        <v>126</v>
      </c>
      <c r="D64" s="37" t="s">
        <v>4</v>
      </c>
      <c r="E64" s="38">
        <v>677994.25000000012</v>
      </c>
      <c r="F64" s="39" t="s">
        <v>125</v>
      </c>
      <c r="G64" s="40" t="s">
        <v>120</v>
      </c>
      <c r="H64" s="40" t="s">
        <v>5052</v>
      </c>
      <c r="I64" s="40" t="s">
        <v>4350</v>
      </c>
      <c r="J64" s="40" t="s">
        <v>3796</v>
      </c>
      <c r="K64" s="40" t="s">
        <v>4349</v>
      </c>
      <c r="L64" s="52" t="s">
        <v>45</v>
      </c>
      <c r="M64" s="53" t="s">
        <v>125</v>
      </c>
    </row>
    <row r="65" spans="2:13" ht="13.5">
      <c r="B65" s="11" t="s">
        <v>4160</v>
      </c>
      <c r="C65" s="11" t="s">
        <v>628</v>
      </c>
      <c r="D65" s="8" t="s">
        <v>4</v>
      </c>
      <c r="E65" s="13">
        <v>668182.51</v>
      </c>
      <c r="F65" s="14" t="s">
        <v>627</v>
      </c>
      <c r="G65" s="10" t="s">
        <v>629</v>
      </c>
      <c r="H65" s="10" t="s">
        <v>5053</v>
      </c>
      <c r="I65" s="10" t="s">
        <v>3543</v>
      </c>
      <c r="J65" s="10" t="s">
        <v>3544</v>
      </c>
      <c r="K65" s="10" t="s">
        <v>4422</v>
      </c>
      <c r="L65" s="54" t="s">
        <v>45</v>
      </c>
      <c r="M65" s="45" t="s">
        <v>627</v>
      </c>
    </row>
    <row r="66" spans="2:13" ht="13.5">
      <c r="B66" s="36" t="s">
        <v>4160</v>
      </c>
      <c r="C66" s="36" t="s">
        <v>206</v>
      </c>
      <c r="D66" s="37" t="s">
        <v>4</v>
      </c>
      <c r="E66" s="38">
        <v>654881.96000000043</v>
      </c>
      <c r="F66" s="39" t="s">
        <v>205</v>
      </c>
      <c r="G66" s="40" t="s">
        <v>204</v>
      </c>
      <c r="H66" s="40" t="s">
        <v>5054</v>
      </c>
      <c r="I66" s="40" t="s">
        <v>3543</v>
      </c>
      <c r="J66" s="40" t="s">
        <v>3544</v>
      </c>
      <c r="K66" s="40" t="s">
        <v>4386</v>
      </c>
      <c r="L66" s="52" t="s">
        <v>45</v>
      </c>
      <c r="M66" s="53" t="s">
        <v>205</v>
      </c>
    </row>
    <row r="67" spans="2:13" ht="13.5">
      <c r="B67" s="11" t="s">
        <v>4160</v>
      </c>
      <c r="C67" s="11" t="s">
        <v>632</v>
      </c>
      <c r="D67" s="8" t="s">
        <v>4</v>
      </c>
      <c r="E67" s="13">
        <v>654126.28000000014</v>
      </c>
      <c r="F67" s="14" t="s">
        <v>631</v>
      </c>
      <c r="G67" s="10" t="s">
        <v>633</v>
      </c>
      <c r="H67" s="10" t="s">
        <v>5055</v>
      </c>
      <c r="I67" s="10" t="s">
        <v>4675</v>
      </c>
      <c r="J67" s="10" t="s">
        <v>3669</v>
      </c>
      <c r="K67" s="10" t="s">
        <v>4674</v>
      </c>
      <c r="L67" s="54" t="s">
        <v>630</v>
      </c>
      <c r="M67" s="45" t="s">
        <v>631</v>
      </c>
    </row>
    <row r="68" spans="2:13" ht="13.5">
      <c r="B68" s="36" t="s">
        <v>4160</v>
      </c>
      <c r="C68" s="36" t="s">
        <v>56</v>
      </c>
      <c r="D68" s="37" t="s">
        <v>4</v>
      </c>
      <c r="E68" s="38">
        <v>641072.92000000004</v>
      </c>
      <c r="F68" s="39" t="s">
        <v>55</v>
      </c>
      <c r="G68" s="40" t="s">
        <v>48</v>
      </c>
      <c r="H68" s="40" t="s">
        <v>5056</v>
      </c>
      <c r="I68" s="40" t="s">
        <v>3534</v>
      </c>
      <c r="J68" s="40" t="s">
        <v>3535</v>
      </c>
      <c r="K68" s="40" t="s">
        <v>4315</v>
      </c>
      <c r="L68" s="52" t="s">
        <v>45</v>
      </c>
      <c r="M68" s="53" t="s">
        <v>55</v>
      </c>
    </row>
    <row r="69" spans="2:13" ht="13.5">
      <c r="B69" s="11" t="s">
        <v>4160</v>
      </c>
      <c r="C69" s="11" t="s">
        <v>637</v>
      </c>
      <c r="D69" s="8" t="s">
        <v>4</v>
      </c>
      <c r="E69" s="13">
        <v>610795.61</v>
      </c>
      <c r="F69" s="14" t="s">
        <v>638</v>
      </c>
      <c r="G69" s="10" t="s">
        <v>639</v>
      </c>
      <c r="H69" s="10" t="s">
        <v>5057</v>
      </c>
      <c r="I69" s="10" t="s">
        <v>3534</v>
      </c>
      <c r="J69" s="10" t="s">
        <v>3535</v>
      </c>
      <c r="K69" s="10" t="s">
        <v>4423</v>
      </c>
      <c r="L69" s="54" t="s">
        <v>45</v>
      </c>
      <c r="M69" s="45" t="s">
        <v>638</v>
      </c>
    </row>
    <row r="70" spans="2:13" ht="13.5">
      <c r="B70" s="36" t="s">
        <v>4160</v>
      </c>
      <c r="C70" s="36" t="s">
        <v>644</v>
      </c>
      <c r="D70" s="37" t="s">
        <v>4</v>
      </c>
      <c r="E70" s="38">
        <v>598625.77</v>
      </c>
      <c r="F70" s="39" t="s">
        <v>643</v>
      </c>
      <c r="G70" s="40" t="s">
        <v>645</v>
      </c>
      <c r="H70" s="40" t="s">
        <v>5058</v>
      </c>
      <c r="I70" s="40" t="s">
        <v>3847</v>
      </c>
      <c r="J70" s="40" t="s">
        <v>3691</v>
      </c>
      <c r="K70" s="40" t="s">
        <v>4425</v>
      </c>
      <c r="L70" s="52" t="s">
        <v>45</v>
      </c>
      <c r="M70" s="53" t="s">
        <v>643</v>
      </c>
    </row>
    <row r="71" spans="2:13" ht="13.5">
      <c r="B71" s="11" t="s">
        <v>4160</v>
      </c>
      <c r="C71" s="11" t="s">
        <v>647</v>
      </c>
      <c r="D71" s="8" t="s">
        <v>4</v>
      </c>
      <c r="E71" s="13">
        <v>596378.50999999989</v>
      </c>
      <c r="F71" s="14" t="s">
        <v>646</v>
      </c>
      <c r="G71" s="10" t="s">
        <v>629</v>
      </c>
      <c r="H71" s="10" t="s">
        <v>5059</v>
      </c>
      <c r="I71" s="10" t="s">
        <v>3657</v>
      </c>
      <c r="J71" s="10" t="s">
        <v>3544</v>
      </c>
      <c r="K71" s="10" t="s">
        <v>4426</v>
      </c>
      <c r="L71" s="54" t="s">
        <v>45</v>
      </c>
      <c r="M71" s="45" t="s">
        <v>646</v>
      </c>
    </row>
    <row r="72" spans="2:13" ht="13.5">
      <c r="B72" s="36" t="s">
        <v>4160</v>
      </c>
      <c r="C72" s="36" t="s">
        <v>208</v>
      </c>
      <c r="D72" s="37" t="s">
        <v>4</v>
      </c>
      <c r="E72" s="38">
        <v>593437.60999999975</v>
      </c>
      <c r="F72" s="39" t="s">
        <v>207</v>
      </c>
      <c r="G72" s="40" t="s">
        <v>204</v>
      </c>
      <c r="H72" s="40" t="s">
        <v>5060</v>
      </c>
      <c r="I72" s="40" t="s">
        <v>4081</v>
      </c>
      <c r="J72" s="40" t="s">
        <v>4082</v>
      </c>
      <c r="K72" s="40" t="s">
        <v>4318</v>
      </c>
      <c r="L72" s="52" t="s">
        <v>45</v>
      </c>
      <c r="M72" s="53" t="s">
        <v>207</v>
      </c>
    </row>
    <row r="73" spans="2:13" ht="13.5">
      <c r="B73" s="11" t="s">
        <v>4160</v>
      </c>
      <c r="C73" s="11" t="s">
        <v>649</v>
      </c>
      <c r="D73" s="8" t="s">
        <v>4</v>
      </c>
      <c r="E73" s="13">
        <v>590363.09000000008</v>
      </c>
      <c r="F73" s="14" t="s">
        <v>648</v>
      </c>
      <c r="G73" s="10" t="s">
        <v>650</v>
      </c>
      <c r="H73" s="10" t="s">
        <v>5061</v>
      </c>
      <c r="I73" s="10" t="s">
        <v>3818</v>
      </c>
      <c r="J73" s="10" t="s">
        <v>3544</v>
      </c>
      <c r="K73" s="10" t="s">
        <v>4800</v>
      </c>
      <c r="L73" s="54" t="s">
        <v>283</v>
      </c>
      <c r="M73" s="45" t="s">
        <v>648</v>
      </c>
    </row>
    <row r="74" spans="2:13" ht="13.5">
      <c r="B74" s="36" t="s">
        <v>4160</v>
      </c>
      <c r="C74" s="36" t="s">
        <v>460</v>
      </c>
      <c r="D74" s="37" t="s">
        <v>4</v>
      </c>
      <c r="E74" s="38">
        <v>588014.71</v>
      </c>
      <c r="F74" s="39" t="s">
        <v>459</v>
      </c>
      <c r="G74" s="40" t="s">
        <v>461</v>
      </c>
      <c r="H74" s="40" t="s">
        <v>5062</v>
      </c>
      <c r="I74" s="40" t="s">
        <v>4718</v>
      </c>
      <c r="J74" s="40" t="s">
        <v>3649</v>
      </c>
      <c r="K74" s="40" t="s">
        <v>4717</v>
      </c>
      <c r="L74" s="52" t="s">
        <v>458</v>
      </c>
      <c r="M74" s="53" t="s">
        <v>459</v>
      </c>
    </row>
    <row r="75" spans="2:13" ht="13.5">
      <c r="B75" s="11" t="s">
        <v>4160</v>
      </c>
      <c r="C75" s="11" t="s">
        <v>210</v>
      </c>
      <c r="D75" s="8" t="s">
        <v>4</v>
      </c>
      <c r="E75" s="13">
        <v>583706.67000000027</v>
      </c>
      <c r="F75" s="14" t="s">
        <v>209</v>
      </c>
      <c r="G75" s="10" t="s">
        <v>204</v>
      </c>
      <c r="H75" s="10" t="s">
        <v>5063</v>
      </c>
      <c r="I75" s="10" t="s">
        <v>4388</v>
      </c>
      <c r="J75" s="10" t="s">
        <v>3544</v>
      </c>
      <c r="K75" s="10" t="s">
        <v>4387</v>
      </c>
      <c r="L75" s="54" t="s">
        <v>45</v>
      </c>
      <c r="M75" s="45" t="s">
        <v>209</v>
      </c>
    </row>
    <row r="76" spans="2:13" ht="13.5">
      <c r="B76" s="36" t="s">
        <v>4160</v>
      </c>
      <c r="C76" s="36" t="s">
        <v>58</v>
      </c>
      <c r="D76" s="37" t="s">
        <v>4</v>
      </c>
      <c r="E76" s="38">
        <v>575150.92000000016</v>
      </c>
      <c r="F76" s="39" t="s">
        <v>57</v>
      </c>
      <c r="G76" s="40" t="s">
        <v>48</v>
      </c>
      <c r="H76" s="40" t="s">
        <v>5064</v>
      </c>
      <c r="I76" s="40" t="s">
        <v>3543</v>
      </c>
      <c r="J76" s="40" t="s">
        <v>3544</v>
      </c>
      <c r="K76" s="40" t="s">
        <v>4316</v>
      </c>
      <c r="L76" s="52" t="s">
        <v>45</v>
      </c>
      <c r="M76" s="53" t="s">
        <v>57</v>
      </c>
    </row>
    <row r="77" spans="2:13" ht="13.5">
      <c r="B77" s="11" t="s">
        <v>4160</v>
      </c>
      <c r="C77" s="11" t="s">
        <v>652</v>
      </c>
      <c r="D77" s="8" t="s">
        <v>4</v>
      </c>
      <c r="E77" s="13">
        <v>569620.92999999993</v>
      </c>
      <c r="F77" s="14" t="s">
        <v>651</v>
      </c>
      <c r="G77" s="10" t="s">
        <v>645</v>
      </c>
      <c r="H77" s="10" t="s">
        <v>5065</v>
      </c>
      <c r="I77" s="10" t="s">
        <v>3934</v>
      </c>
      <c r="J77" s="10" t="s">
        <v>3691</v>
      </c>
      <c r="K77" s="10" t="s">
        <v>4427</v>
      </c>
      <c r="L77" s="54" t="s">
        <v>45</v>
      </c>
      <c r="M77" s="45" t="s">
        <v>651</v>
      </c>
    </row>
    <row r="78" spans="2:13" ht="13.5">
      <c r="B78" s="36" t="s">
        <v>4160</v>
      </c>
      <c r="C78" s="36" t="s">
        <v>654</v>
      </c>
      <c r="D78" s="37" t="s">
        <v>4</v>
      </c>
      <c r="E78" s="38">
        <v>564327</v>
      </c>
      <c r="F78" s="39" t="s">
        <v>653</v>
      </c>
      <c r="G78" s="40" t="s">
        <v>655</v>
      </c>
      <c r="H78" s="40" t="s">
        <v>5066</v>
      </c>
      <c r="I78" s="40" t="s">
        <v>3877</v>
      </c>
      <c r="J78" s="40" t="s">
        <v>3649</v>
      </c>
      <c r="K78" s="40" t="s">
        <v>4882</v>
      </c>
      <c r="L78" s="52" t="s">
        <v>283</v>
      </c>
      <c r="M78" s="53" t="s">
        <v>653</v>
      </c>
    </row>
    <row r="79" spans="2:13" ht="13.5">
      <c r="B79" s="11" t="s">
        <v>4160</v>
      </c>
      <c r="C79" s="11" t="s">
        <v>59</v>
      </c>
      <c r="D79" s="8" t="s">
        <v>4</v>
      </c>
      <c r="E79" s="13">
        <v>562321.1</v>
      </c>
      <c r="F79" s="14" t="s">
        <v>60</v>
      </c>
      <c r="G79" s="10" t="s">
        <v>48</v>
      </c>
      <c r="H79" s="10" t="s">
        <v>5067</v>
      </c>
      <c r="I79" s="10" t="s">
        <v>4081</v>
      </c>
      <c r="J79" s="10" t="s">
        <v>4082</v>
      </c>
      <c r="K79" s="10" t="s">
        <v>4318</v>
      </c>
      <c r="L79" s="54" t="s">
        <v>45</v>
      </c>
      <c r="M79" s="45" t="s">
        <v>60</v>
      </c>
    </row>
    <row r="80" spans="2:13" ht="13.5">
      <c r="B80" s="36" t="s">
        <v>4160</v>
      </c>
      <c r="C80" s="36" t="s">
        <v>657</v>
      </c>
      <c r="D80" s="37" t="s">
        <v>4</v>
      </c>
      <c r="E80" s="38">
        <v>560409.04000000015</v>
      </c>
      <c r="F80" s="39" t="s">
        <v>656</v>
      </c>
      <c r="G80" s="40" t="s">
        <v>658</v>
      </c>
      <c r="H80" s="40" t="s">
        <v>5068</v>
      </c>
      <c r="I80" s="40" t="s">
        <v>4049</v>
      </c>
      <c r="J80" s="40" t="s">
        <v>3544</v>
      </c>
      <c r="K80" s="40" t="s">
        <v>4428</v>
      </c>
      <c r="L80" s="52" t="s">
        <v>45</v>
      </c>
      <c r="M80" s="53" t="s">
        <v>656</v>
      </c>
    </row>
    <row r="81" spans="2:13" ht="13.5">
      <c r="B81" s="11" t="s">
        <v>4160</v>
      </c>
      <c r="C81" s="11" t="s">
        <v>141</v>
      </c>
      <c r="D81" s="8" t="s">
        <v>4</v>
      </c>
      <c r="E81" s="13">
        <v>560328.99</v>
      </c>
      <c r="F81" s="14" t="s">
        <v>140</v>
      </c>
      <c r="G81" s="10" t="s">
        <v>137</v>
      </c>
      <c r="H81" s="10" t="s">
        <v>5069</v>
      </c>
      <c r="I81" s="10" t="s">
        <v>3607</v>
      </c>
      <c r="J81" s="10" t="s">
        <v>3608</v>
      </c>
      <c r="K81" s="10" t="s">
        <v>4359</v>
      </c>
      <c r="L81" s="54" t="s">
        <v>45</v>
      </c>
      <c r="M81" s="45" t="s">
        <v>140</v>
      </c>
    </row>
    <row r="82" spans="2:13" ht="13.5">
      <c r="B82" s="36" t="s">
        <v>4160</v>
      </c>
      <c r="C82" s="36" t="s">
        <v>261</v>
      </c>
      <c r="D82" s="37" t="s">
        <v>4</v>
      </c>
      <c r="E82" s="38">
        <v>553512.04</v>
      </c>
      <c r="F82" s="39" t="s">
        <v>260</v>
      </c>
      <c r="G82" s="40" t="s">
        <v>257</v>
      </c>
      <c r="H82" s="40" t="s">
        <v>5070</v>
      </c>
      <c r="I82" s="40" t="s">
        <v>3534</v>
      </c>
      <c r="J82" s="40" t="s">
        <v>3535</v>
      </c>
      <c r="K82" s="40" t="s">
        <v>4303</v>
      </c>
      <c r="L82" s="52" t="s">
        <v>45</v>
      </c>
      <c r="M82" s="53" t="s">
        <v>260</v>
      </c>
    </row>
    <row r="83" spans="2:13" ht="13.5">
      <c r="B83" s="11" t="s">
        <v>4160</v>
      </c>
      <c r="C83" s="11" t="s">
        <v>521</v>
      </c>
      <c r="D83" s="8" t="s">
        <v>4</v>
      </c>
      <c r="E83" s="13">
        <v>551304.68000000005</v>
      </c>
      <c r="F83" s="14" t="s">
        <v>520</v>
      </c>
      <c r="G83" s="10" t="s">
        <v>522</v>
      </c>
      <c r="H83" s="10" t="s">
        <v>5071</v>
      </c>
      <c r="I83" s="10" t="s">
        <v>3543</v>
      </c>
      <c r="J83" s="10" t="s">
        <v>3544</v>
      </c>
      <c r="K83" s="10" t="s">
        <v>4290</v>
      </c>
      <c r="L83" s="54" t="s">
        <v>306</v>
      </c>
      <c r="M83" s="45" t="s">
        <v>520</v>
      </c>
    </row>
    <row r="84" spans="2:13" ht="13.5">
      <c r="B84" s="36" t="s">
        <v>4160</v>
      </c>
      <c r="C84" s="36" t="s">
        <v>574</v>
      </c>
      <c r="D84" s="37" t="s">
        <v>4</v>
      </c>
      <c r="E84" s="38">
        <v>550646.73</v>
      </c>
      <c r="F84" s="39" t="s">
        <v>573</v>
      </c>
      <c r="G84" s="40" t="s">
        <v>575</v>
      </c>
      <c r="H84" s="40" t="s">
        <v>5072</v>
      </c>
      <c r="I84" s="40" t="s">
        <v>3859</v>
      </c>
      <c r="J84" s="40" t="s">
        <v>3649</v>
      </c>
      <c r="K84" s="40" t="s">
        <v>4881</v>
      </c>
      <c r="L84" s="52" t="s">
        <v>283</v>
      </c>
      <c r="M84" s="53" t="s">
        <v>573</v>
      </c>
    </row>
    <row r="85" spans="2:13" ht="13.5">
      <c r="B85" s="11" t="s">
        <v>4160</v>
      </c>
      <c r="C85" s="11" t="s">
        <v>62</v>
      </c>
      <c r="D85" s="8" t="s">
        <v>4</v>
      </c>
      <c r="E85" s="13">
        <v>539217.71000000008</v>
      </c>
      <c r="F85" s="14" t="s">
        <v>61</v>
      </c>
      <c r="G85" s="10" t="s">
        <v>48</v>
      </c>
      <c r="H85" s="10" t="s">
        <v>5073</v>
      </c>
      <c r="I85" s="10" t="s">
        <v>3534</v>
      </c>
      <c r="J85" s="10" t="s">
        <v>3535</v>
      </c>
      <c r="K85" s="10" t="s">
        <v>4319</v>
      </c>
      <c r="L85" s="54" t="s">
        <v>45</v>
      </c>
      <c r="M85" s="45" t="s">
        <v>61</v>
      </c>
    </row>
    <row r="86" spans="2:13" ht="13.5">
      <c r="B86" s="36" t="s">
        <v>4160</v>
      </c>
      <c r="C86" s="36" t="s">
        <v>660</v>
      </c>
      <c r="D86" s="37" t="s">
        <v>4</v>
      </c>
      <c r="E86" s="38">
        <v>533850.01</v>
      </c>
      <c r="F86" s="39" t="s">
        <v>659</v>
      </c>
      <c r="G86" s="40" t="s">
        <v>661</v>
      </c>
      <c r="H86" s="40" t="s">
        <v>5074</v>
      </c>
      <c r="I86" s="40" t="s">
        <v>4388</v>
      </c>
      <c r="J86" s="40" t="s">
        <v>3544</v>
      </c>
      <c r="K86" s="40" t="s">
        <v>4883</v>
      </c>
      <c r="L86" s="52" t="s">
        <v>283</v>
      </c>
      <c r="M86" s="53" t="s">
        <v>659</v>
      </c>
    </row>
    <row r="87" spans="2:13" ht="13.5">
      <c r="B87" s="11" t="s">
        <v>4160</v>
      </c>
      <c r="C87" s="11" t="s">
        <v>64</v>
      </c>
      <c r="D87" s="8" t="s">
        <v>4</v>
      </c>
      <c r="E87" s="13">
        <v>532723.47</v>
      </c>
      <c r="F87" s="14" t="s">
        <v>63</v>
      </c>
      <c r="G87" s="10" t="s">
        <v>48</v>
      </c>
      <c r="H87" s="10" t="s">
        <v>5075</v>
      </c>
      <c r="I87" s="10" t="s">
        <v>3699</v>
      </c>
      <c r="J87" s="10" t="s">
        <v>3700</v>
      </c>
      <c r="K87" s="10" t="s">
        <v>4321</v>
      </c>
      <c r="L87" s="54" t="s">
        <v>45</v>
      </c>
      <c r="M87" s="45" t="s">
        <v>63</v>
      </c>
    </row>
    <row r="88" spans="2:13" ht="13.5">
      <c r="B88" s="36" t="s">
        <v>4160</v>
      </c>
      <c r="C88" s="36" t="s">
        <v>663</v>
      </c>
      <c r="D88" s="37" t="s">
        <v>4</v>
      </c>
      <c r="E88" s="38">
        <v>526915.72999999975</v>
      </c>
      <c r="F88" s="39" t="s">
        <v>662</v>
      </c>
      <c r="G88" s="40" t="s">
        <v>664</v>
      </c>
      <c r="H88" s="40" t="s">
        <v>5076</v>
      </c>
      <c r="I88" s="40" t="s">
        <v>3534</v>
      </c>
      <c r="J88" s="40" t="s">
        <v>3535</v>
      </c>
      <c r="K88" s="40" t="s">
        <v>4429</v>
      </c>
      <c r="L88" s="52" t="s">
        <v>45</v>
      </c>
      <c r="M88" s="53" t="s">
        <v>662</v>
      </c>
    </row>
    <row r="89" spans="2:13" ht="13.5">
      <c r="B89" s="11" t="s">
        <v>4160</v>
      </c>
      <c r="C89" s="11" t="s">
        <v>669</v>
      </c>
      <c r="D89" s="8" t="s">
        <v>4</v>
      </c>
      <c r="E89" s="13">
        <v>514436.12</v>
      </c>
      <c r="F89" s="14" t="s">
        <v>668</v>
      </c>
      <c r="G89" s="10" t="s">
        <v>670</v>
      </c>
      <c r="H89" s="10" t="s">
        <v>5077</v>
      </c>
      <c r="I89" s="10" t="s">
        <v>3543</v>
      </c>
      <c r="J89" s="10" t="s">
        <v>3544</v>
      </c>
      <c r="K89" s="10" t="s">
        <v>4430</v>
      </c>
      <c r="L89" s="54" t="s">
        <v>45</v>
      </c>
      <c r="M89" s="45" t="s">
        <v>668</v>
      </c>
    </row>
    <row r="90" spans="2:13" ht="13.5">
      <c r="B90" s="36" t="s">
        <v>4160</v>
      </c>
      <c r="C90" s="36" t="s">
        <v>7</v>
      </c>
      <c r="D90" s="37" t="s">
        <v>4</v>
      </c>
      <c r="E90" s="38">
        <v>512670.73000000004</v>
      </c>
      <c r="F90" s="39" t="s">
        <v>671</v>
      </c>
      <c r="G90" s="40" t="s">
        <v>672</v>
      </c>
      <c r="H90" s="40" t="s">
        <v>5078</v>
      </c>
      <c r="I90" s="40" t="s">
        <v>3543</v>
      </c>
      <c r="J90" s="40" t="s">
        <v>3544</v>
      </c>
      <c r="K90" s="40" t="s">
        <v>4431</v>
      </c>
      <c r="L90" s="52" t="s">
        <v>45</v>
      </c>
      <c r="M90" s="53" t="s">
        <v>671</v>
      </c>
    </row>
    <row r="91" spans="2:13" ht="13.5">
      <c r="B91" s="11" t="s">
        <v>4160</v>
      </c>
      <c r="C91" s="11" t="s">
        <v>268</v>
      </c>
      <c r="D91" s="8" t="s">
        <v>4</v>
      </c>
      <c r="E91" s="13">
        <v>506851.62999999995</v>
      </c>
      <c r="F91" s="14" t="s">
        <v>267</v>
      </c>
      <c r="G91" s="10" t="s">
        <v>266</v>
      </c>
      <c r="H91" s="10" t="s">
        <v>5079</v>
      </c>
      <c r="I91" s="10" t="s">
        <v>3782</v>
      </c>
      <c r="J91" s="10" t="s">
        <v>3783</v>
      </c>
      <c r="K91" s="10" t="s">
        <v>4408</v>
      </c>
      <c r="L91" s="54" t="s">
        <v>45</v>
      </c>
      <c r="M91" s="45" t="s">
        <v>267</v>
      </c>
    </row>
    <row r="92" spans="2:13" ht="13.5">
      <c r="B92" s="36" t="s">
        <v>4160</v>
      </c>
      <c r="C92" s="36" t="s">
        <v>674</v>
      </c>
      <c r="D92" s="37" t="s">
        <v>4</v>
      </c>
      <c r="E92" s="38">
        <v>503703.57000000007</v>
      </c>
      <c r="F92" s="39" t="s">
        <v>673</v>
      </c>
      <c r="G92" s="40" t="s">
        <v>675</v>
      </c>
      <c r="H92" s="40" t="s">
        <v>5080</v>
      </c>
      <c r="I92" s="40" t="s">
        <v>4433</v>
      </c>
      <c r="J92" s="40" t="s">
        <v>3649</v>
      </c>
      <c r="K92" s="40" t="s">
        <v>4432</v>
      </c>
      <c r="L92" s="52" t="s">
        <v>45</v>
      </c>
      <c r="M92" s="53" t="s">
        <v>673</v>
      </c>
    </row>
    <row r="93" spans="2:13" ht="13.5">
      <c r="B93" s="11" t="s">
        <v>4160</v>
      </c>
      <c r="C93" s="11" t="s">
        <v>216</v>
      </c>
      <c r="D93" s="8" t="s">
        <v>4</v>
      </c>
      <c r="E93" s="13">
        <v>497462.69999999984</v>
      </c>
      <c r="F93" s="14" t="s">
        <v>217</v>
      </c>
      <c r="G93" s="10" t="s">
        <v>218</v>
      </c>
      <c r="H93" s="10" t="s">
        <v>5081</v>
      </c>
      <c r="I93" s="10" t="s">
        <v>3534</v>
      </c>
      <c r="J93" s="10" t="s">
        <v>3535</v>
      </c>
      <c r="K93" s="10" t="s">
        <v>3556</v>
      </c>
      <c r="L93" s="54" t="s">
        <v>45</v>
      </c>
      <c r="M93" s="45" t="s">
        <v>217</v>
      </c>
    </row>
    <row r="94" spans="2:13" ht="13.5">
      <c r="B94" s="36" t="s">
        <v>4160</v>
      </c>
      <c r="C94" s="36" t="s">
        <v>169</v>
      </c>
      <c r="D94" s="37" t="s">
        <v>4</v>
      </c>
      <c r="E94" s="38">
        <v>491418.24</v>
      </c>
      <c r="F94" s="39" t="s">
        <v>168</v>
      </c>
      <c r="G94" s="40" t="s">
        <v>167</v>
      </c>
      <c r="H94" s="40" t="s">
        <v>5082</v>
      </c>
      <c r="I94" s="40" t="s">
        <v>3570</v>
      </c>
      <c r="J94" s="40" t="s">
        <v>3535</v>
      </c>
      <c r="K94" s="40" t="s">
        <v>4369</v>
      </c>
      <c r="L94" s="52" t="s">
        <v>45</v>
      </c>
      <c r="M94" s="53" t="s">
        <v>168</v>
      </c>
    </row>
    <row r="95" spans="2:13" ht="13.5">
      <c r="B95" s="11" t="s">
        <v>4160</v>
      </c>
      <c r="C95" s="11" t="s">
        <v>361</v>
      </c>
      <c r="D95" s="8" t="s">
        <v>4</v>
      </c>
      <c r="E95" s="13">
        <v>475365</v>
      </c>
      <c r="F95" s="14" t="s">
        <v>360</v>
      </c>
      <c r="G95" s="10" t="s">
        <v>362</v>
      </c>
      <c r="H95" s="10" t="s">
        <v>5083</v>
      </c>
      <c r="I95" s="10" t="s">
        <v>3543</v>
      </c>
      <c r="J95" s="10" t="s">
        <v>3544</v>
      </c>
      <c r="K95" s="10" t="s">
        <v>3916</v>
      </c>
      <c r="L95" s="54" t="s">
        <v>283</v>
      </c>
      <c r="M95" s="45" t="s">
        <v>360</v>
      </c>
    </row>
    <row r="96" spans="2:13" ht="13.5">
      <c r="B96" s="36" t="s">
        <v>4160</v>
      </c>
      <c r="C96" s="36" t="s">
        <v>170</v>
      </c>
      <c r="D96" s="37" t="s">
        <v>4</v>
      </c>
      <c r="E96" s="38">
        <v>472620.89</v>
      </c>
      <c r="F96" s="39" t="s">
        <v>171</v>
      </c>
      <c r="G96" s="40" t="s">
        <v>167</v>
      </c>
      <c r="H96" s="40" t="s">
        <v>5084</v>
      </c>
      <c r="I96" s="40" t="s">
        <v>3543</v>
      </c>
      <c r="J96" s="40" t="s">
        <v>3544</v>
      </c>
      <c r="K96" s="40" t="s">
        <v>4370</v>
      </c>
      <c r="L96" s="52" t="s">
        <v>45</v>
      </c>
      <c r="M96" s="53" t="s">
        <v>171</v>
      </c>
    </row>
    <row r="97" spans="2:13" ht="13.5">
      <c r="B97" s="11" t="s">
        <v>4160</v>
      </c>
      <c r="C97" s="11" t="s">
        <v>447</v>
      </c>
      <c r="D97" s="8" t="s">
        <v>4</v>
      </c>
      <c r="E97" s="13">
        <v>471758.14999999991</v>
      </c>
      <c r="F97" s="14" t="s">
        <v>446</v>
      </c>
      <c r="G97" s="10" t="s">
        <v>448</v>
      </c>
      <c r="H97" s="10" t="s">
        <v>5085</v>
      </c>
      <c r="I97" s="10" t="s">
        <v>4221</v>
      </c>
      <c r="J97" s="10" t="s">
        <v>3584</v>
      </c>
      <c r="K97" s="10" t="s">
        <v>4874</v>
      </c>
      <c r="L97" s="54" t="s">
        <v>283</v>
      </c>
      <c r="M97" s="45" t="s">
        <v>446</v>
      </c>
    </row>
    <row r="98" spans="2:13" ht="13.5">
      <c r="B98" s="36" t="s">
        <v>4160</v>
      </c>
      <c r="C98" s="36" t="s">
        <v>252</v>
      </c>
      <c r="D98" s="37" t="s">
        <v>4</v>
      </c>
      <c r="E98" s="38">
        <v>465469.49000000011</v>
      </c>
      <c r="F98" s="39" t="s">
        <v>251</v>
      </c>
      <c r="G98" s="40" t="s">
        <v>248</v>
      </c>
      <c r="H98" s="40" t="s">
        <v>5086</v>
      </c>
      <c r="I98" s="40" t="s">
        <v>3694</v>
      </c>
      <c r="J98" s="40" t="s">
        <v>3669</v>
      </c>
      <c r="K98" s="40" t="s">
        <v>4402</v>
      </c>
      <c r="L98" s="52" t="s">
        <v>45</v>
      </c>
      <c r="M98" s="53" t="s">
        <v>251</v>
      </c>
    </row>
    <row r="99" spans="2:13" ht="13.5">
      <c r="B99" s="11" t="s">
        <v>4160</v>
      </c>
      <c r="C99" s="11" t="s">
        <v>524</v>
      </c>
      <c r="D99" s="8" t="s">
        <v>4</v>
      </c>
      <c r="E99" s="13">
        <v>465413.89</v>
      </c>
      <c r="F99" s="14" t="s">
        <v>523</v>
      </c>
      <c r="G99" s="10" t="s">
        <v>525</v>
      </c>
      <c r="H99" s="10" t="s">
        <v>5087</v>
      </c>
      <c r="I99" s="10" t="s">
        <v>4732</v>
      </c>
      <c r="J99" s="10" t="s">
        <v>3544</v>
      </c>
      <c r="K99" s="10" t="s">
        <v>4731</v>
      </c>
      <c r="L99" s="54" t="s">
        <v>306</v>
      </c>
      <c r="M99" s="45" t="s">
        <v>523</v>
      </c>
    </row>
    <row r="100" spans="2:13" ht="13.5">
      <c r="B100" s="36" t="s">
        <v>4160</v>
      </c>
      <c r="C100" s="36" t="s">
        <v>677</v>
      </c>
      <c r="D100" s="37" t="s">
        <v>4</v>
      </c>
      <c r="E100" s="38">
        <v>464813.1700000001</v>
      </c>
      <c r="F100" s="39" t="s">
        <v>676</v>
      </c>
      <c r="G100" s="40" t="s">
        <v>596</v>
      </c>
      <c r="H100" s="40" t="s">
        <v>5088</v>
      </c>
      <c r="I100" s="40" t="s">
        <v>3703</v>
      </c>
      <c r="J100" s="40" t="s">
        <v>3704</v>
      </c>
      <c r="K100" s="40" t="s">
        <v>4434</v>
      </c>
      <c r="L100" s="52" t="s">
        <v>45</v>
      </c>
      <c r="M100" s="53" t="s">
        <v>676</v>
      </c>
    </row>
    <row r="101" spans="2:13" ht="13.5">
      <c r="B101" s="11" t="s">
        <v>4160</v>
      </c>
      <c r="C101" s="11" t="s">
        <v>143</v>
      </c>
      <c r="D101" s="8" t="s">
        <v>4</v>
      </c>
      <c r="E101" s="13">
        <v>455296.25000000006</v>
      </c>
      <c r="F101" s="14" t="s">
        <v>142</v>
      </c>
      <c r="G101" s="10" t="s">
        <v>137</v>
      </c>
      <c r="H101" s="10" t="s">
        <v>5089</v>
      </c>
      <c r="I101" s="10" t="s">
        <v>3602</v>
      </c>
      <c r="J101" s="10" t="s">
        <v>3551</v>
      </c>
      <c r="K101" s="10" t="s">
        <v>4360</v>
      </c>
      <c r="L101" s="54" t="s">
        <v>45</v>
      </c>
      <c r="M101" s="45" t="s">
        <v>142</v>
      </c>
    </row>
    <row r="102" spans="2:13" ht="13.5">
      <c r="B102" s="36" t="s">
        <v>4160</v>
      </c>
      <c r="C102" s="36" t="s">
        <v>685</v>
      </c>
      <c r="D102" s="37" t="s">
        <v>4</v>
      </c>
      <c r="E102" s="38">
        <v>438497.36000000022</v>
      </c>
      <c r="F102" s="39" t="s">
        <v>684</v>
      </c>
      <c r="G102" s="40" t="s">
        <v>686</v>
      </c>
      <c r="H102" s="40" t="s">
        <v>5090</v>
      </c>
      <c r="I102" s="40" t="s">
        <v>4436</v>
      </c>
      <c r="J102" s="40" t="s">
        <v>3544</v>
      </c>
      <c r="K102" s="40" t="s">
        <v>4435</v>
      </c>
      <c r="L102" s="52" t="s">
        <v>45</v>
      </c>
      <c r="M102" s="53" t="s">
        <v>684</v>
      </c>
    </row>
    <row r="103" spans="2:13" ht="13.5">
      <c r="B103" s="11" t="s">
        <v>4160</v>
      </c>
      <c r="C103" s="11" t="s">
        <v>37</v>
      </c>
      <c r="D103" s="8" t="s">
        <v>4</v>
      </c>
      <c r="E103" s="13">
        <v>437499.75</v>
      </c>
      <c r="F103" s="14" t="s">
        <v>38</v>
      </c>
      <c r="G103" s="10" t="s">
        <v>39</v>
      </c>
      <c r="H103" s="10" t="s">
        <v>4984</v>
      </c>
      <c r="I103" s="10" t="s">
        <v>3534</v>
      </c>
      <c r="J103" s="10" t="s">
        <v>3535</v>
      </c>
      <c r="K103" s="10" t="s">
        <v>3556</v>
      </c>
      <c r="L103" s="54" t="s">
        <v>8</v>
      </c>
      <c r="M103" s="45" t="s">
        <v>38</v>
      </c>
    </row>
    <row r="104" spans="2:13" ht="13.5">
      <c r="B104" s="36" t="s">
        <v>4160</v>
      </c>
      <c r="C104" s="36" t="s">
        <v>254</v>
      </c>
      <c r="D104" s="37" t="s">
        <v>4</v>
      </c>
      <c r="E104" s="38">
        <v>437108.1700000001</v>
      </c>
      <c r="F104" s="39" t="s">
        <v>253</v>
      </c>
      <c r="G104" s="40" t="s">
        <v>248</v>
      </c>
      <c r="H104" s="40" t="s">
        <v>5091</v>
      </c>
      <c r="I104" s="40" t="s">
        <v>3758</v>
      </c>
      <c r="J104" s="40" t="s">
        <v>3649</v>
      </c>
      <c r="K104" s="40" t="s">
        <v>3757</v>
      </c>
      <c r="L104" s="52" t="s">
        <v>45</v>
      </c>
      <c r="M104" s="53" t="s">
        <v>253</v>
      </c>
    </row>
    <row r="105" spans="2:13" ht="13.5">
      <c r="B105" s="11" t="s">
        <v>4160</v>
      </c>
      <c r="C105" s="11" t="s">
        <v>220</v>
      </c>
      <c r="D105" s="8" t="s">
        <v>4</v>
      </c>
      <c r="E105" s="13">
        <v>433806.02999999991</v>
      </c>
      <c r="F105" s="14" t="s">
        <v>219</v>
      </c>
      <c r="G105" s="10" t="s">
        <v>218</v>
      </c>
      <c r="H105" s="10" t="s">
        <v>5092</v>
      </c>
      <c r="I105" s="10" t="s">
        <v>3534</v>
      </c>
      <c r="J105" s="10" t="s">
        <v>3535</v>
      </c>
      <c r="K105" s="10" t="s">
        <v>4390</v>
      </c>
      <c r="L105" s="54" t="s">
        <v>45</v>
      </c>
      <c r="M105" s="45" t="s">
        <v>219</v>
      </c>
    </row>
    <row r="106" spans="2:13" ht="13.5">
      <c r="B106" s="36" t="s">
        <v>4160</v>
      </c>
      <c r="C106" s="36" t="s">
        <v>691</v>
      </c>
      <c r="D106" s="37" t="s">
        <v>4</v>
      </c>
      <c r="E106" s="38">
        <v>428788.81999999995</v>
      </c>
      <c r="F106" s="39" t="s">
        <v>690</v>
      </c>
      <c r="G106" s="40" t="s">
        <v>692</v>
      </c>
      <c r="H106" s="40" t="s">
        <v>5093</v>
      </c>
      <c r="I106" s="40" t="s">
        <v>3985</v>
      </c>
      <c r="J106" s="40" t="s">
        <v>3792</v>
      </c>
      <c r="K106" s="40" t="s">
        <v>4437</v>
      </c>
      <c r="L106" s="52" t="s">
        <v>45</v>
      </c>
      <c r="M106" s="53" t="s">
        <v>690</v>
      </c>
    </row>
    <row r="107" spans="2:13" ht="13.5">
      <c r="B107" s="11" t="s">
        <v>4160</v>
      </c>
      <c r="C107" s="11" t="s">
        <v>128</v>
      </c>
      <c r="D107" s="8" t="s">
        <v>4</v>
      </c>
      <c r="E107" s="13">
        <v>428046.09000000008</v>
      </c>
      <c r="F107" s="14" t="s">
        <v>127</v>
      </c>
      <c r="G107" s="10" t="s">
        <v>120</v>
      </c>
      <c r="H107" s="10" t="s">
        <v>5094</v>
      </c>
      <c r="I107" s="10" t="s">
        <v>3818</v>
      </c>
      <c r="J107" s="10" t="s">
        <v>3544</v>
      </c>
      <c r="K107" s="10" t="s">
        <v>4351</v>
      </c>
      <c r="L107" s="54" t="s">
        <v>45</v>
      </c>
      <c r="M107" s="45" t="s">
        <v>127</v>
      </c>
    </row>
    <row r="108" spans="2:13" ht="13.5">
      <c r="B108" s="36" t="s">
        <v>4160</v>
      </c>
      <c r="C108" s="36" t="s">
        <v>697</v>
      </c>
      <c r="D108" s="37" t="s">
        <v>4</v>
      </c>
      <c r="E108" s="38">
        <v>424959.50000000006</v>
      </c>
      <c r="F108" s="39" t="s">
        <v>696</v>
      </c>
      <c r="G108" s="40" t="s">
        <v>698</v>
      </c>
      <c r="H108" s="40" t="s">
        <v>5095</v>
      </c>
      <c r="I108" s="40" t="s">
        <v>4439</v>
      </c>
      <c r="J108" s="40" t="s">
        <v>3544</v>
      </c>
      <c r="K108" s="40" t="s">
        <v>4438</v>
      </c>
      <c r="L108" s="52" t="s">
        <v>45</v>
      </c>
      <c r="M108" s="53" t="s">
        <v>696</v>
      </c>
    </row>
    <row r="109" spans="2:13" ht="13.5">
      <c r="B109" s="11" t="s">
        <v>4160</v>
      </c>
      <c r="C109" s="11" t="s">
        <v>145</v>
      </c>
      <c r="D109" s="8" t="s">
        <v>4</v>
      </c>
      <c r="E109" s="13">
        <v>421709.46</v>
      </c>
      <c r="F109" s="14" t="s">
        <v>144</v>
      </c>
      <c r="G109" s="10" t="s">
        <v>137</v>
      </c>
      <c r="H109" s="10" t="s">
        <v>5096</v>
      </c>
      <c r="I109" s="10" t="s">
        <v>4362</v>
      </c>
      <c r="J109" s="10" t="s">
        <v>3608</v>
      </c>
      <c r="K109" s="10" t="s">
        <v>4361</v>
      </c>
      <c r="L109" s="54" t="s">
        <v>45</v>
      </c>
      <c r="M109" s="45" t="s">
        <v>144</v>
      </c>
    </row>
    <row r="110" spans="2:13" ht="13.5">
      <c r="B110" s="36" t="s">
        <v>4160</v>
      </c>
      <c r="C110" s="36" t="s">
        <v>700</v>
      </c>
      <c r="D110" s="37" t="s">
        <v>4</v>
      </c>
      <c r="E110" s="38">
        <v>414149.33999999997</v>
      </c>
      <c r="F110" s="39" t="s">
        <v>699</v>
      </c>
      <c r="G110" s="40" t="s">
        <v>701</v>
      </c>
      <c r="H110" s="40" t="s">
        <v>5097</v>
      </c>
      <c r="I110" s="40" t="s">
        <v>3534</v>
      </c>
      <c r="J110" s="40" t="s">
        <v>3535</v>
      </c>
      <c r="K110" s="40" t="s">
        <v>4440</v>
      </c>
      <c r="L110" s="52" t="s">
        <v>45</v>
      </c>
      <c r="M110" s="53" t="s">
        <v>699</v>
      </c>
    </row>
    <row r="111" spans="2:13" ht="13.5">
      <c r="B111" s="11" t="s">
        <v>4160</v>
      </c>
      <c r="C111" s="11" t="s">
        <v>173</v>
      </c>
      <c r="D111" s="8" t="s">
        <v>4</v>
      </c>
      <c r="E111" s="13">
        <v>399875.17</v>
      </c>
      <c r="F111" s="14" t="s">
        <v>172</v>
      </c>
      <c r="G111" s="10" t="s">
        <v>167</v>
      </c>
      <c r="H111" s="10" t="s">
        <v>5098</v>
      </c>
      <c r="I111" s="10" t="s">
        <v>3534</v>
      </c>
      <c r="J111" s="10" t="s">
        <v>3535</v>
      </c>
      <c r="K111" s="10" t="s">
        <v>4371</v>
      </c>
      <c r="L111" s="54" t="s">
        <v>45</v>
      </c>
      <c r="M111" s="45" t="s">
        <v>172</v>
      </c>
    </row>
    <row r="112" spans="2:13" ht="13.5">
      <c r="B112" s="36" t="s">
        <v>4160</v>
      </c>
      <c r="C112" s="36" t="s">
        <v>130</v>
      </c>
      <c r="D112" s="37" t="s">
        <v>4</v>
      </c>
      <c r="E112" s="38">
        <v>394537.20000000019</v>
      </c>
      <c r="F112" s="39" t="s">
        <v>129</v>
      </c>
      <c r="G112" s="40" t="s">
        <v>120</v>
      </c>
      <c r="H112" s="40" t="s">
        <v>5099</v>
      </c>
      <c r="I112" s="40" t="s">
        <v>4353</v>
      </c>
      <c r="J112" s="40" t="s">
        <v>3544</v>
      </c>
      <c r="K112" s="40" t="s">
        <v>4352</v>
      </c>
      <c r="L112" s="52" t="s">
        <v>45</v>
      </c>
      <c r="M112" s="53" t="s">
        <v>129</v>
      </c>
    </row>
    <row r="113" spans="2:13" ht="13.5">
      <c r="B113" s="11" t="s">
        <v>4160</v>
      </c>
      <c r="C113" s="11" t="s">
        <v>706</v>
      </c>
      <c r="D113" s="8" t="s">
        <v>4</v>
      </c>
      <c r="E113" s="13">
        <v>392068.20999999996</v>
      </c>
      <c r="F113" s="14" t="s">
        <v>705</v>
      </c>
      <c r="G113" s="10" t="s">
        <v>707</v>
      </c>
      <c r="H113" s="10" t="s">
        <v>5100</v>
      </c>
      <c r="I113" s="10" t="s">
        <v>3558</v>
      </c>
      <c r="J113" s="10" t="s">
        <v>3535</v>
      </c>
      <c r="K113" s="10" t="s">
        <v>4441</v>
      </c>
      <c r="L113" s="54" t="s">
        <v>45</v>
      </c>
      <c r="M113" s="45" t="s">
        <v>705</v>
      </c>
    </row>
    <row r="114" spans="2:13" ht="13.5">
      <c r="B114" s="36" t="s">
        <v>4160</v>
      </c>
      <c r="C114" s="36" t="s">
        <v>132</v>
      </c>
      <c r="D114" s="37" t="s">
        <v>4</v>
      </c>
      <c r="E114" s="38">
        <v>391749.78</v>
      </c>
      <c r="F114" s="39" t="s">
        <v>131</v>
      </c>
      <c r="G114" s="40" t="s">
        <v>120</v>
      </c>
      <c r="H114" s="40" t="s">
        <v>5101</v>
      </c>
      <c r="I114" s="40" t="s">
        <v>3534</v>
      </c>
      <c r="J114" s="40" t="s">
        <v>3535</v>
      </c>
      <c r="K114" s="40" t="s">
        <v>4354</v>
      </c>
      <c r="L114" s="52" t="s">
        <v>45</v>
      </c>
      <c r="M114" s="53" t="s">
        <v>131</v>
      </c>
    </row>
    <row r="115" spans="2:13" ht="13.5">
      <c r="B115" s="11" t="s">
        <v>4160</v>
      </c>
      <c r="C115" s="11" t="s">
        <v>709</v>
      </c>
      <c r="D115" s="8" t="s">
        <v>4</v>
      </c>
      <c r="E115" s="13">
        <v>389487.44999999984</v>
      </c>
      <c r="F115" s="14" t="s">
        <v>708</v>
      </c>
      <c r="G115" s="10" t="s">
        <v>710</v>
      </c>
      <c r="H115" s="10" t="s">
        <v>5102</v>
      </c>
      <c r="I115" s="10" t="s">
        <v>3554</v>
      </c>
      <c r="J115" s="10" t="s">
        <v>3544</v>
      </c>
      <c r="K115" s="10" t="s">
        <v>4442</v>
      </c>
      <c r="L115" s="54" t="s">
        <v>45</v>
      </c>
      <c r="M115" s="45" t="s">
        <v>708</v>
      </c>
    </row>
    <row r="116" spans="2:13" ht="13.5">
      <c r="B116" s="36" t="s">
        <v>4160</v>
      </c>
      <c r="C116" s="36" t="s">
        <v>66</v>
      </c>
      <c r="D116" s="37" t="s">
        <v>4</v>
      </c>
      <c r="E116" s="38">
        <v>388226.20000000007</v>
      </c>
      <c r="F116" s="39" t="s">
        <v>65</v>
      </c>
      <c r="G116" s="40" t="s">
        <v>48</v>
      </c>
      <c r="H116" s="40" t="s">
        <v>5103</v>
      </c>
      <c r="I116" s="40" t="s">
        <v>3818</v>
      </c>
      <c r="J116" s="40" t="s">
        <v>3544</v>
      </c>
      <c r="K116" s="40" t="s">
        <v>4322</v>
      </c>
      <c r="L116" s="52" t="s">
        <v>45</v>
      </c>
      <c r="M116" s="53" t="s">
        <v>65</v>
      </c>
    </row>
    <row r="117" spans="2:13" ht="13.5">
      <c r="B117" s="11" t="s">
        <v>4160</v>
      </c>
      <c r="C117" s="11" t="s">
        <v>222</v>
      </c>
      <c r="D117" s="8" t="s">
        <v>4</v>
      </c>
      <c r="E117" s="13">
        <v>380987.08999999997</v>
      </c>
      <c r="F117" s="14" t="s">
        <v>221</v>
      </c>
      <c r="G117" s="10" t="s">
        <v>218</v>
      </c>
      <c r="H117" s="10" t="s">
        <v>5104</v>
      </c>
      <c r="I117" s="10" t="s">
        <v>4076</v>
      </c>
      <c r="J117" s="10" t="s">
        <v>3544</v>
      </c>
      <c r="K117" s="10" t="s">
        <v>4391</v>
      </c>
      <c r="L117" s="54" t="s">
        <v>45</v>
      </c>
      <c r="M117" s="45" t="s">
        <v>221</v>
      </c>
    </row>
    <row r="118" spans="2:13" ht="13.5">
      <c r="B118" s="36" t="s">
        <v>4160</v>
      </c>
      <c r="C118" s="36" t="s">
        <v>712</v>
      </c>
      <c r="D118" s="37" t="s">
        <v>4</v>
      </c>
      <c r="E118" s="38">
        <v>380666.11000000004</v>
      </c>
      <c r="F118" s="39" t="s">
        <v>711</v>
      </c>
      <c r="G118" s="40"/>
      <c r="H118" s="40" t="s">
        <v>5105</v>
      </c>
      <c r="I118" s="40" t="s">
        <v>4210</v>
      </c>
      <c r="J118" s="40" t="s">
        <v>4211</v>
      </c>
      <c r="K118" s="40" t="s">
        <v>4443</v>
      </c>
      <c r="L118" s="52" t="s">
        <v>45</v>
      </c>
      <c r="M118" s="53" t="s">
        <v>711</v>
      </c>
    </row>
    <row r="119" spans="2:13" ht="13.5">
      <c r="B119" s="11" t="s">
        <v>4160</v>
      </c>
      <c r="C119" s="11" t="s">
        <v>714</v>
      </c>
      <c r="D119" s="8" t="s">
        <v>4</v>
      </c>
      <c r="E119" s="13">
        <v>379970.80000000005</v>
      </c>
      <c r="F119" s="14" t="s">
        <v>713</v>
      </c>
      <c r="G119" s="10" t="s">
        <v>715</v>
      </c>
      <c r="H119" s="10" t="s">
        <v>5106</v>
      </c>
      <c r="I119" s="10" t="s">
        <v>3543</v>
      </c>
      <c r="J119" s="10" t="s">
        <v>3544</v>
      </c>
      <c r="K119" s="10" t="s">
        <v>4445</v>
      </c>
      <c r="L119" s="54" t="s">
        <v>45</v>
      </c>
      <c r="M119" s="45" t="s">
        <v>713</v>
      </c>
    </row>
    <row r="120" spans="2:13" ht="13.5">
      <c r="B120" s="36" t="s">
        <v>4160</v>
      </c>
      <c r="C120" s="36" t="s">
        <v>717</v>
      </c>
      <c r="D120" s="37" t="s">
        <v>4</v>
      </c>
      <c r="E120" s="38">
        <v>378781.62</v>
      </c>
      <c r="F120" s="39" t="s">
        <v>716</v>
      </c>
      <c r="G120" s="40" t="s">
        <v>718</v>
      </c>
      <c r="H120" s="40" t="s">
        <v>5107</v>
      </c>
      <c r="I120" s="40" t="s">
        <v>3570</v>
      </c>
      <c r="J120" s="40" t="s">
        <v>3535</v>
      </c>
      <c r="K120" s="40" t="s">
        <v>4741</v>
      </c>
      <c r="L120" s="52" t="s">
        <v>114</v>
      </c>
      <c r="M120" s="53" t="s">
        <v>716</v>
      </c>
    </row>
    <row r="121" spans="2:13" ht="13.5">
      <c r="B121" s="11" t="s">
        <v>4160</v>
      </c>
      <c r="C121" s="11" t="s">
        <v>720</v>
      </c>
      <c r="D121" s="8" t="s">
        <v>4</v>
      </c>
      <c r="E121" s="13">
        <v>373672.26</v>
      </c>
      <c r="F121" s="14" t="s">
        <v>719</v>
      </c>
      <c r="G121" s="10" t="s">
        <v>721</v>
      </c>
      <c r="H121" s="10" t="s">
        <v>5108</v>
      </c>
      <c r="I121" s="10" t="s">
        <v>3534</v>
      </c>
      <c r="J121" s="10" t="s">
        <v>3535</v>
      </c>
      <c r="K121" s="10" t="s">
        <v>4446</v>
      </c>
      <c r="L121" s="54" t="s">
        <v>45</v>
      </c>
      <c r="M121" s="45" t="s">
        <v>719</v>
      </c>
    </row>
    <row r="122" spans="2:13" ht="13.5">
      <c r="B122" s="36" t="s">
        <v>4160</v>
      </c>
      <c r="C122" s="36" t="s">
        <v>68</v>
      </c>
      <c r="D122" s="37" t="s">
        <v>4</v>
      </c>
      <c r="E122" s="38">
        <v>373137.66000000009</v>
      </c>
      <c r="F122" s="39" t="s">
        <v>67</v>
      </c>
      <c r="G122" s="40" t="s">
        <v>48</v>
      </c>
      <c r="H122" s="40" t="s">
        <v>5109</v>
      </c>
      <c r="I122" s="40" t="s">
        <v>3587</v>
      </c>
      <c r="J122" s="40" t="s">
        <v>3588</v>
      </c>
      <c r="K122" s="40" t="s">
        <v>4323</v>
      </c>
      <c r="L122" s="52" t="s">
        <v>45</v>
      </c>
      <c r="M122" s="53" t="s">
        <v>67</v>
      </c>
    </row>
    <row r="123" spans="2:13" ht="13.5">
      <c r="B123" s="11" t="s">
        <v>4160</v>
      </c>
      <c r="C123" s="11" t="s">
        <v>147</v>
      </c>
      <c r="D123" s="8" t="s">
        <v>4</v>
      </c>
      <c r="E123" s="13">
        <v>371709.75</v>
      </c>
      <c r="F123" s="14" t="s">
        <v>146</v>
      </c>
      <c r="G123" s="10" t="s">
        <v>137</v>
      </c>
      <c r="H123" s="10" t="s">
        <v>5110</v>
      </c>
      <c r="I123" s="10" t="s">
        <v>4364</v>
      </c>
      <c r="J123" s="10" t="s">
        <v>3996</v>
      </c>
      <c r="K123" s="10" t="s">
        <v>4363</v>
      </c>
      <c r="L123" s="54" t="s">
        <v>45</v>
      </c>
      <c r="M123" s="45" t="s">
        <v>146</v>
      </c>
    </row>
    <row r="124" spans="2:13" ht="13.5">
      <c r="B124" s="36" t="s">
        <v>4160</v>
      </c>
      <c r="C124" s="36" t="s">
        <v>723</v>
      </c>
      <c r="D124" s="37" t="s">
        <v>4</v>
      </c>
      <c r="E124" s="38">
        <v>371195.49999999994</v>
      </c>
      <c r="F124" s="39" t="s">
        <v>722</v>
      </c>
      <c r="G124" s="40" t="s">
        <v>617</v>
      </c>
      <c r="H124" s="40" t="s">
        <v>5111</v>
      </c>
      <c r="I124" s="40" t="s">
        <v>3703</v>
      </c>
      <c r="J124" s="40" t="s">
        <v>3704</v>
      </c>
      <c r="K124" s="40" t="s">
        <v>4447</v>
      </c>
      <c r="L124" s="52" t="s">
        <v>45</v>
      </c>
      <c r="M124" s="53" t="s">
        <v>722</v>
      </c>
    </row>
    <row r="125" spans="2:13" ht="13.5">
      <c r="B125" s="11" t="s">
        <v>4160</v>
      </c>
      <c r="C125" s="11" t="s">
        <v>728</v>
      </c>
      <c r="D125" s="8" t="s">
        <v>4</v>
      </c>
      <c r="E125" s="13">
        <v>369239.54999999993</v>
      </c>
      <c r="F125" s="14" t="s">
        <v>727</v>
      </c>
      <c r="G125" s="10" t="s">
        <v>729</v>
      </c>
      <c r="H125" s="10" t="s">
        <v>5112</v>
      </c>
      <c r="I125" s="10" t="s">
        <v>4449</v>
      </c>
      <c r="J125" s="10" t="s">
        <v>3588</v>
      </c>
      <c r="K125" s="10" t="s">
        <v>4448</v>
      </c>
      <c r="L125" s="54" t="s">
        <v>45</v>
      </c>
      <c r="M125" s="45" t="s">
        <v>727</v>
      </c>
    </row>
    <row r="126" spans="2:13" ht="13.5">
      <c r="B126" s="36" t="s">
        <v>4160</v>
      </c>
      <c r="C126" s="36" t="s">
        <v>731</v>
      </c>
      <c r="D126" s="37" t="s">
        <v>4</v>
      </c>
      <c r="E126" s="38">
        <v>367402.81000000006</v>
      </c>
      <c r="F126" s="39" t="s">
        <v>730</v>
      </c>
      <c r="G126" s="40" t="s">
        <v>732</v>
      </c>
      <c r="H126" s="40" t="s">
        <v>5113</v>
      </c>
      <c r="I126" s="40" t="s">
        <v>4451</v>
      </c>
      <c r="J126" s="40" t="s">
        <v>3544</v>
      </c>
      <c r="K126" s="40" t="s">
        <v>4450</v>
      </c>
      <c r="L126" s="52" t="s">
        <v>45</v>
      </c>
      <c r="M126" s="53" t="s">
        <v>730</v>
      </c>
    </row>
    <row r="127" spans="2:13" ht="13.5">
      <c r="B127" s="11" t="s">
        <v>4160</v>
      </c>
      <c r="C127" s="11" t="s">
        <v>69</v>
      </c>
      <c r="D127" s="8" t="s">
        <v>4</v>
      </c>
      <c r="E127" s="13">
        <v>366008.47</v>
      </c>
      <c r="F127" s="14" t="s">
        <v>70</v>
      </c>
      <c r="G127" s="10" t="s">
        <v>48</v>
      </c>
      <c r="H127" s="10" t="s">
        <v>5114</v>
      </c>
      <c r="I127" s="10" t="s">
        <v>3611</v>
      </c>
      <c r="J127" s="10" t="s">
        <v>3535</v>
      </c>
      <c r="K127" s="10" t="s">
        <v>4324</v>
      </c>
      <c r="L127" s="54" t="s">
        <v>45</v>
      </c>
      <c r="M127" s="45" t="s">
        <v>70</v>
      </c>
    </row>
    <row r="128" spans="2:13" ht="13.5">
      <c r="B128" s="36" t="s">
        <v>4160</v>
      </c>
      <c r="C128" s="36" t="s">
        <v>734</v>
      </c>
      <c r="D128" s="37" t="s">
        <v>4</v>
      </c>
      <c r="E128" s="38">
        <v>356595</v>
      </c>
      <c r="F128" s="39" t="s">
        <v>733</v>
      </c>
      <c r="G128" s="40" t="s">
        <v>735</v>
      </c>
      <c r="H128" s="40" t="s">
        <v>5115</v>
      </c>
      <c r="I128" s="40" t="s">
        <v>4885</v>
      </c>
      <c r="J128" s="40" t="s">
        <v>3691</v>
      </c>
      <c r="K128" s="40" t="s">
        <v>4884</v>
      </c>
      <c r="L128" s="52" t="s">
        <v>283</v>
      </c>
      <c r="M128" s="53" t="s">
        <v>733</v>
      </c>
    </row>
    <row r="129" spans="2:13" ht="13.5">
      <c r="B129" s="11" t="s">
        <v>4160</v>
      </c>
      <c r="C129" s="11" t="s">
        <v>450</v>
      </c>
      <c r="D129" s="8" t="s">
        <v>4</v>
      </c>
      <c r="E129" s="13">
        <v>355115.5</v>
      </c>
      <c r="F129" s="14" t="s">
        <v>449</v>
      </c>
      <c r="G129" s="10" t="s">
        <v>451</v>
      </c>
      <c r="H129" s="10" t="s">
        <v>5042</v>
      </c>
      <c r="I129" s="10" t="s">
        <v>3866</v>
      </c>
      <c r="J129" s="10" t="s">
        <v>3649</v>
      </c>
      <c r="K129" s="10" t="s">
        <v>4875</v>
      </c>
      <c r="L129" s="54" t="s">
        <v>283</v>
      </c>
      <c r="M129" s="45" t="s">
        <v>449</v>
      </c>
    </row>
    <row r="130" spans="2:13" ht="13.5">
      <c r="B130" s="36" t="s">
        <v>4160</v>
      </c>
      <c r="C130" s="36" t="s">
        <v>736</v>
      </c>
      <c r="D130" s="37" t="s">
        <v>4</v>
      </c>
      <c r="E130" s="38">
        <v>351595.31999999995</v>
      </c>
      <c r="F130" s="39" t="s">
        <v>737</v>
      </c>
      <c r="G130" s="40" t="s">
        <v>738</v>
      </c>
      <c r="H130" s="40" t="e">
        <v>#N/A</v>
      </c>
      <c r="I130" s="40" t="e">
        <v>#N/A</v>
      </c>
      <c r="J130" s="40" t="e">
        <v>#N/A</v>
      </c>
      <c r="K130" s="40" t="e">
        <v>#N/A</v>
      </c>
      <c r="L130" s="52" t="s">
        <v>45</v>
      </c>
      <c r="M130" s="53" t="s">
        <v>4133</v>
      </c>
    </row>
    <row r="131" spans="2:13" ht="13.5">
      <c r="B131" s="11" t="s">
        <v>4160</v>
      </c>
      <c r="C131" s="11" t="s">
        <v>526</v>
      </c>
      <c r="D131" s="8" t="s">
        <v>4</v>
      </c>
      <c r="E131" s="13">
        <v>344290.58999999997</v>
      </c>
      <c r="F131" s="14" t="s">
        <v>527</v>
      </c>
      <c r="G131" s="10" t="s">
        <v>528</v>
      </c>
      <c r="H131" s="10" t="s">
        <v>5071</v>
      </c>
      <c r="I131" s="10" t="s">
        <v>3543</v>
      </c>
      <c r="J131" s="10" t="s">
        <v>3544</v>
      </c>
      <c r="K131" s="10" t="s">
        <v>4290</v>
      </c>
      <c r="L131" s="54" t="s">
        <v>306</v>
      </c>
      <c r="M131" s="45" t="s">
        <v>527</v>
      </c>
    </row>
    <row r="132" spans="2:13" ht="13.5">
      <c r="B132" s="36" t="s">
        <v>4160</v>
      </c>
      <c r="C132" s="36" t="s">
        <v>72</v>
      </c>
      <c r="D132" s="37" t="s">
        <v>4</v>
      </c>
      <c r="E132" s="38">
        <v>342157.64000000007</v>
      </c>
      <c r="F132" s="39" t="s">
        <v>71</v>
      </c>
      <c r="G132" s="40" t="s">
        <v>48</v>
      </c>
      <c r="H132" s="40" t="s">
        <v>5116</v>
      </c>
      <c r="I132" s="40" t="s">
        <v>3663</v>
      </c>
      <c r="J132" s="40" t="s">
        <v>3588</v>
      </c>
      <c r="K132" s="40" t="s">
        <v>4325</v>
      </c>
      <c r="L132" s="52" t="s">
        <v>45</v>
      </c>
      <c r="M132" s="53" t="s">
        <v>71</v>
      </c>
    </row>
    <row r="133" spans="2:13" ht="13.5">
      <c r="B133" s="11" t="s">
        <v>4160</v>
      </c>
      <c r="C133" s="11" t="s">
        <v>740</v>
      </c>
      <c r="D133" s="8" t="s">
        <v>4</v>
      </c>
      <c r="E133" s="13">
        <v>341702.08999999997</v>
      </c>
      <c r="F133" s="14" t="s">
        <v>739</v>
      </c>
      <c r="G133" s="10" t="s">
        <v>707</v>
      </c>
      <c r="H133" s="10" t="s">
        <v>5117</v>
      </c>
      <c r="I133" s="10" t="s">
        <v>4453</v>
      </c>
      <c r="J133" s="10" t="s">
        <v>3777</v>
      </c>
      <c r="K133" s="10" t="s">
        <v>4452</v>
      </c>
      <c r="L133" s="54" t="s">
        <v>45</v>
      </c>
      <c r="M133" s="45" t="s">
        <v>739</v>
      </c>
    </row>
    <row r="134" spans="2:13" ht="13.5">
      <c r="B134" s="36" t="s">
        <v>4160</v>
      </c>
      <c r="C134" s="36" t="s">
        <v>74</v>
      </c>
      <c r="D134" s="37" t="s">
        <v>4</v>
      </c>
      <c r="E134" s="38">
        <v>341691.51</v>
      </c>
      <c r="F134" s="39" t="s">
        <v>73</v>
      </c>
      <c r="G134" s="40" t="s">
        <v>48</v>
      </c>
      <c r="H134" s="40" t="s">
        <v>5118</v>
      </c>
      <c r="I134" s="40" t="s">
        <v>3534</v>
      </c>
      <c r="J134" s="40" t="s">
        <v>3535</v>
      </c>
      <c r="K134" s="40" t="s">
        <v>4326</v>
      </c>
      <c r="L134" s="52" t="s">
        <v>45</v>
      </c>
      <c r="M134" s="53" t="s">
        <v>73</v>
      </c>
    </row>
    <row r="135" spans="2:13" ht="13.5">
      <c r="B135" s="11" t="s">
        <v>4160</v>
      </c>
      <c r="C135" s="11" t="s">
        <v>175</v>
      </c>
      <c r="D135" s="8" t="s">
        <v>4</v>
      </c>
      <c r="E135" s="13">
        <v>340999.56</v>
      </c>
      <c r="F135" s="14" t="s">
        <v>174</v>
      </c>
      <c r="G135" s="10" t="s">
        <v>167</v>
      </c>
      <c r="H135" s="10" t="s">
        <v>5119</v>
      </c>
      <c r="I135" s="10" t="s">
        <v>3674</v>
      </c>
      <c r="J135" s="10" t="s">
        <v>3584</v>
      </c>
      <c r="K135" s="10" t="s">
        <v>4372</v>
      </c>
      <c r="L135" s="54" t="s">
        <v>45</v>
      </c>
      <c r="M135" s="45" t="s">
        <v>174</v>
      </c>
    </row>
    <row r="136" spans="2:13" ht="13.5">
      <c r="B136" s="36" t="s">
        <v>4160</v>
      </c>
      <c r="C136" s="36" t="s">
        <v>224</v>
      </c>
      <c r="D136" s="37" t="s">
        <v>4</v>
      </c>
      <c r="E136" s="38">
        <v>337088.66</v>
      </c>
      <c r="F136" s="39" t="s">
        <v>223</v>
      </c>
      <c r="G136" s="40" t="s">
        <v>218</v>
      </c>
      <c r="H136" s="40" t="s">
        <v>5120</v>
      </c>
      <c r="I136" s="40" t="s">
        <v>3703</v>
      </c>
      <c r="J136" s="40" t="s">
        <v>3704</v>
      </c>
      <c r="K136" s="40" t="s">
        <v>4392</v>
      </c>
      <c r="L136" s="52" t="s">
        <v>45</v>
      </c>
      <c r="M136" s="53" t="s">
        <v>223</v>
      </c>
    </row>
    <row r="137" spans="2:13" ht="13.5">
      <c r="B137" s="11" t="s">
        <v>4160</v>
      </c>
      <c r="C137" s="11" t="s">
        <v>149</v>
      </c>
      <c r="D137" s="8" t="s">
        <v>4</v>
      </c>
      <c r="E137" s="13">
        <v>334345.84999999998</v>
      </c>
      <c r="F137" s="14" t="s">
        <v>148</v>
      </c>
      <c r="G137" s="10" t="s">
        <v>137</v>
      </c>
      <c r="H137" s="10" t="s">
        <v>5121</v>
      </c>
      <c r="I137" s="10" t="s">
        <v>3607</v>
      </c>
      <c r="J137" s="10" t="s">
        <v>3608</v>
      </c>
      <c r="K137" s="10" t="s">
        <v>4365</v>
      </c>
      <c r="L137" s="54" t="s">
        <v>45</v>
      </c>
      <c r="M137" s="45" t="s">
        <v>148</v>
      </c>
    </row>
    <row r="138" spans="2:13" ht="13.5">
      <c r="B138" s="36" t="s">
        <v>4160</v>
      </c>
      <c r="C138" s="36" t="s">
        <v>742</v>
      </c>
      <c r="D138" s="37" t="s">
        <v>4</v>
      </c>
      <c r="E138" s="38">
        <v>333394.85999999987</v>
      </c>
      <c r="F138" s="39" t="s">
        <v>741</v>
      </c>
      <c r="G138" s="40" t="s">
        <v>743</v>
      </c>
      <c r="H138" s="40" t="s">
        <v>5122</v>
      </c>
      <c r="I138" s="40" t="s">
        <v>3801</v>
      </c>
      <c r="J138" s="40" t="s">
        <v>3796</v>
      </c>
      <c r="K138" s="40" t="s">
        <v>4454</v>
      </c>
      <c r="L138" s="52" t="s">
        <v>45</v>
      </c>
      <c r="M138" s="53" t="s">
        <v>741</v>
      </c>
    </row>
    <row r="139" spans="2:13" ht="13.5">
      <c r="B139" s="11" t="s">
        <v>4160</v>
      </c>
      <c r="C139" s="11" t="s">
        <v>177</v>
      </c>
      <c r="D139" s="8" t="s">
        <v>4</v>
      </c>
      <c r="E139" s="13">
        <v>331280.64000000001</v>
      </c>
      <c r="F139" s="14" t="s">
        <v>176</v>
      </c>
      <c r="G139" s="10" t="s">
        <v>167</v>
      </c>
      <c r="H139" s="10" t="s">
        <v>5123</v>
      </c>
      <c r="I139" s="10" t="s">
        <v>3534</v>
      </c>
      <c r="J139" s="10" t="s">
        <v>3535</v>
      </c>
      <c r="K139" s="10" t="s">
        <v>4373</v>
      </c>
      <c r="L139" s="54" t="s">
        <v>45</v>
      </c>
      <c r="M139" s="45" t="s">
        <v>176</v>
      </c>
    </row>
    <row r="140" spans="2:13" ht="13.5">
      <c r="B140" s="36" t="s">
        <v>4160</v>
      </c>
      <c r="C140" s="36" t="s">
        <v>487</v>
      </c>
      <c r="D140" s="37" t="s">
        <v>4</v>
      </c>
      <c r="E140" s="38">
        <v>327452.13</v>
      </c>
      <c r="F140" s="39" t="s">
        <v>486</v>
      </c>
      <c r="G140" s="40" t="s">
        <v>488</v>
      </c>
      <c r="H140" s="40" t="s">
        <v>5124</v>
      </c>
      <c r="I140" s="40" t="s">
        <v>3877</v>
      </c>
      <c r="J140" s="40" t="s">
        <v>3649</v>
      </c>
      <c r="K140" s="40" t="s">
        <v>4879</v>
      </c>
      <c r="L140" s="52" t="s">
        <v>283</v>
      </c>
      <c r="M140" s="53" t="s">
        <v>486</v>
      </c>
    </row>
    <row r="141" spans="2:13" ht="13.5">
      <c r="B141" s="11" t="s">
        <v>4160</v>
      </c>
      <c r="C141" s="11" t="s">
        <v>745</v>
      </c>
      <c r="D141" s="8" t="s">
        <v>4</v>
      </c>
      <c r="E141" s="13">
        <v>324944.66000000003</v>
      </c>
      <c r="F141" s="14" t="s">
        <v>744</v>
      </c>
      <c r="G141" s="10" t="s">
        <v>746</v>
      </c>
      <c r="H141" s="10" t="s">
        <v>5125</v>
      </c>
      <c r="I141" s="10" t="s">
        <v>3791</v>
      </c>
      <c r="J141" s="10" t="s">
        <v>3792</v>
      </c>
      <c r="K141" s="10" t="s">
        <v>4455</v>
      </c>
      <c r="L141" s="54" t="s">
        <v>45</v>
      </c>
      <c r="M141" s="45" t="s">
        <v>744</v>
      </c>
    </row>
    <row r="142" spans="2:13" ht="13.5">
      <c r="B142" s="36" t="s">
        <v>4160</v>
      </c>
      <c r="C142" s="36" t="s">
        <v>748</v>
      </c>
      <c r="D142" s="37" t="s">
        <v>4</v>
      </c>
      <c r="E142" s="38">
        <v>317928.50000000012</v>
      </c>
      <c r="F142" s="39" t="s">
        <v>747</v>
      </c>
      <c r="G142" s="40" t="s">
        <v>749</v>
      </c>
      <c r="H142" s="40" t="s">
        <v>5126</v>
      </c>
      <c r="I142" s="40" t="s">
        <v>4226</v>
      </c>
      <c r="J142" s="40" t="s">
        <v>3588</v>
      </c>
      <c r="K142" s="40" t="s">
        <v>4456</v>
      </c>
      <c r="L142" s="52" t="s">
        <v>45</v>
      </c>
      <c r="M142" s="53" t="s">
        <v>747</v>
      </c>
    </row>
    <row r="143" spans="2:13" ht="13.5">
      <c r="B143" s="11" t="s">
        <v>4160</v>
      </c>
      <c r="C143" s="11" t="s">
        <v>751</v>
      </c>
      <c r="D143" s="8" t="s">
        <v>4</v>
      </c>
      <c r="E143" s="13">
        <v>317150.81000000011</v>
      </c>
      <c r="F143" s="14" t="s">
        <v>750</v>
      </c>
      <c r="G143" s="10" t="s">
        <v>752</v>
      </c>
      <c r="H143" s="10" t="s">
        <v>5127</v>
      </c>
      <c r="I143" s="10" t="s">
        <v>4458</v>
      </c>
      <c r="J143" s="10" t="s">
        <v>3796</v>
      </c>
      <c r="K143" s="10" t="s">
        <v>4457</v>
      </c>
      <c r="L143" s="54" t="s">
        <v>45</v>
      </c>
      <c r="M143" s="45" t="s">
        <v>750</v>
      </c>
    </row>
    <row r="144" spans="2:13" ht="13.5">
      <c r="B144" s="36" t="s">
        <v>4160</v>
      </c>
      <c r="C144" s="36" t="s">
        <v>178</v>
      </c>
      <c r="D144" s="37" t="s">
        <v>4</v>
      </c>
      <c r="E144" s="38">
        <v>313972.15999999997</v>
      </c>
      <c r="F144" s="39" t="s">
        <v>179</v>
      </c>
      <c r="G144" s="40" t="s">
        <v>167</v>
      </c>
      <c r="H144" s="40" t="s">
        <v>5128</v>
      </c>
      <c r="I144" s="40" t="s">
        <v>3602</v>
      </c>
      <c r="J144" s="40" t="s">
        <v>3551</v>
      </c>
      <c r="K144" s="40" t="s">
        <v>4374</v>
      </c>
      <c r="L144" s="52" t="s">
        <v>45</v>
      </c>
      <c r="M144" s="53" t="s">
        <v>179</v>
      </c>
    </row>
    <row r="145" spans="2:13" ht="13.5">
      <c r="B145" s="11" t="s">
        <v>4160</v>
      </c>
      <c r="C145" s="11" t="s">
        <v>225</v>
      </c>
      <c r="D145" s="8" t="s">
        <v>4</v>
      </c>
      <c r="E145" s="13">
        <v>300638.72999999986</v>
      </c>
      <c r="F145" s="14" t="s">
        <v>226</v>
      </c>
      <c r="G145" s="10" t="s">
        <v>218</v>
      </c>
      <c r="H145" s="10" t="s">
        <v>5081</v>
      </c>
      <c r="I145" s="10" t="s">
        <v>3534</v>
      </c>
      <c r="J145" s="10" t="s">
        <v>3535</v>
      </c>
      <c r="K145" s="10" t="s">
        <v>3556</v>
      </c>
      <c r="L145" s="54" t="s">
        <v>45</v>
      </c>
      <c r="M145" s="45" t="s">
        <v>226</v>
      </c>
    </row>
    <row r="146" spans="2:13" ht="13.5">
      <c r="B146" s="36" t="s">
        <v>4160</v>
      </c>
      <c r="C146" s="36" t="s">
        <v>757</v>
      </c>
      <c r="D146" s="37" t="s">
        <v>4</v>
      </c>
      <c r="E146" s="38">
        <v>290966.2</v>
      </c>
      <c r="F146" s="39" t="s">
        <v>756</v>
      </c>
      <c r="G146" s="40" t="s">
        <v>758</v>
      </c>
      <c r="H146" s="40" t="s">
        <v>5129</v>
      </c>
      <c r="I146" s="40" t="s">
        <v>4887</v>
      </c>
      <c r="J146" s="40" t="s">
        <v>3535</v>
      </c>
      <c r="K146" s="40" t="s">
        <v>4886</v>
      </c>
      <c r="L146" s="52" t="s">
        <v>283</v>
      </c>
      <c r="M146" s="53" t="s">
        <v>756</v>
      </c>
    </row>
    <row r="147" spans="2:13" ht="13.5">
      <c r="B147" s="36" t="s">
        <v>4160</v>
      </c>
      <c r="C147" s="36" t="s">
        <v>763</v>
      </c>
      <c r="D147" s="37" t="s">
        <v>4</v>
      </c>
      <c r="E147" s="38">
        <v>286909.5</v>
      </c>
      <c r="F147" s="39" t="s">
        <v>762</v>
      </c>
      <c r="G147" s="40" t="s">
        <v>764</v>
      </c>
      <c r="H147" s="40" t="s">
        <v>5131</v>
      </c>
      <c r="I147" s="40" t="s">
        <v>3534</v>
      </c>
      <c r="J147" s="40" t="s">
        <v>3535</v>
      </c>
      <c r="K147" s="40" t="s">
        <v>4459</v>
      </c>
      <c r="L147" s="52" t="s">
        <v>45</v>
      </c>
      <c r="M147" s="53" t="s">
        <v>762</v>
      </c>
    </row>
    <row r="148" spans="2:13" ht="13.5">
      <c r="B148" s="11" t="s">
        <v>4160</v>
      </c>
      <c r="C148" s="11" t="s">
        <v>766</v>
      </c>
      <c r="D148" s="8" t="s">
        <v>4</v>
      </c>
      <c r="E148" s="13">
        <v>286740.76</v>
      </c>
      <c r="F148" s="14" t="s">
        <v>765</v>
      </c>
      <c r="G148" s="10" t="s">
        <v>767</v>
      </c>
      <c r="H148" s="10" t="s">
        <v>5132</v>
      </c>
      <c r="I148" s="10" t="s">
        <v>3919</v>
      </c>
      <c r="J148" s="10" t="s">
        <v>3588</v>
      </c>
      <c r="K148" s="10" t="s">
        <v>4888</v>
      </c>
      <c r="L148" s="54" t="s">
        <v>283</v>
      </c>
      <c r="M148" s="45" t="s">
        <v>765</v>
      </c>
    </row>
    <row r="149" spans="2:13" ht="13.5">
      <c r="B149" s="36" t="s">
        <v>4160</v>
      </c>
      <c r="C149" s="36" t="s">
        <v>770</v>
      </c>
      <c r="D149" s="37" t="s">
        <v>4</v>
      </c>
      <c r="E149" s="38">
        <v>284772.02</v>
      </c>
      <c r="F149" s="39" t="s">
        <v>769</v>
      </c>
      <c r="G149" s="40" t="s">
        <v>771</v>
      </c>
      <c r="H149" s="40" t="s">
        <v>5133</v>
      </c>
      <c r="I149" s="40" t="s">
        <v>3534</v>
      </c>
      <c r="J149" s="40" t="s">
        <v>3535</v>
      </c>
      <c r="K149" s="40" t="s">
        <v>4097</v>
      </c>
      <c r="L149" s="52" t="s">
        <v>768</v>
      </c>
      <c r="M149" s="53" t="s">
        <v>769</v>
      </c>
    </row>
    <row r="150" spans="2:13" ht="13.5">
      <c r="B150" s="11" t="s">
        <v>4160</v>
      </c>
      <c r="C150" s="11" t="s">
        <v>773</v>
      </c>
      <c r="D150" s="8" t="s">
        <v>4</v>
      </c>
      <c r="E150" s="13">
        <v>283426.65000000002</v>
      </c>
      <c r="F150" s="14" t="s">
        <v>772</v>
      </c>
      <c r="G150" s="10" t="s">
        <v>774</v>
      </c>
      <c r="H150" s="10" t="s">
        <v>5134</v>
      </c>
      <c r="I150" s="10" t="s">
        <v>4214</v>
      </c>
      <c r="J150" s="10" t="s">
        <v>3544</v>
      </c>
      <c r="K150" s="10" t="s">
        <v>4213</v>
      </c>
      <c r="L150" s="54" t="s">
        <v>678</v>
      </c>
      <c r="M150" s="45" t="s">
        <v>772</v>
      </c>
    </row>
    <row r="151" spans="2:13" ht="13.5">
      <c r="B151" s="36" t="s">
        <v>4160</v>
      </c>
      <c r="C151" s="36" t="s">
        <v>369</v>
      </c>
      <c r="D151" s="37" t="s">
        <v>4</v>
      </c>
      <c r="E151" s="38">
        <v>281169.66999999987</v>
      </c>
      <c r="F151" s="39" t="s">
        <v>370</v>
      </c>
      <c r="G151" s="40" t="s">
        <v>371</v>
      </c>
      <c r="H151" s="40" t="s">
        <v>5135</v>
      </c>
      <c r="I151" s="40" t="s">
        <v>3611</v>
      </c>
      <c r="J151" s="40" t="s">
        <v>3535</v>
      </c>
      <c r="K151" s="40" t="s">
        <v>4547</v>
      </c>
      <c r="L151" s="52" t="s">
        <v>363</v>
      </c>
      <c r="M151" s="53" t="s">
        <v>370</v>
      </c>
    </row>
    <row r="152" spans="2:13" ht="13.5">
      <c r="B152" s="11" t="s">
        <v>4160</v>
      </c>
      <c r="C152" s="11" t="s">
        <v>452</v>
      </c>
      <c r="D152" s="8" t="s">
        <v>4</v>
      </c>
      <c r="E152" s="13">
        <v>276598.50000000006</v>
      </c>
      <c r="F152" s="14" t="s">
        <v>453</v>
      </c>
      <c r="G152" s="10" t="s">
        <v>454</v>
      </c>
      <c r="H152" s="10" t="s">
        <v>5006</v>
      </c>
      <c r="I152" s="10" t="s">
        <v>3543</v>
      </c>
      <c r="J152" s="10" t="s">
        <v>3544</v>
      </c>
      <c r="K152" s="10" t="s">
        <v>4290</v>
      </c>
      <c r="L152" s="54" t="s">
        <v>306</v>
      </c>
      <c r="M152" s="45" t="s">
        <v>453</v>
      </c>
    </row>
    <row r="153" spans="2:13" ht="13.5">
      <c r="B153" s="36" t="s">
        <v>4160</v>
      </c>
      <c r="C153" s="36" t="s">
        <v>76</v>
      </c>
      <c r="D153" s="37" t="s">
        <v>4</v>
      </c>
      <c r="E153" s="38">
        <v>273758.84000000003</v>
      </c>
      <c r="F153" s="39" t="s">
        <v>75</v>
      </c>
      <c r="G153" s="40" t="s">
        <v>48</v>
      </c>
      <c r="H153" s="40" t="s">
        <v>5136</v>
      </c>
      <c r="I153" s="40" t="s">
        <v>4255</v>
      </c>
      <c r="J153" s="40" t="s">
        <v>3544</v>
      </c>
      <c r="K153" s="40" t="s">
        <v>4327</v>
      </c>
      <c r="L153" s="52" t="s">
        <v>45</v>
      </c>
      <c r="M153" s="53" t="s">
        <v>75</v>
      </c>
    </row>
    <row r="154" spans="2:13" ht="13.5">
      <c r="B154" s="11" t="s">
        <v>4160</v>
      </c>
      <c r="C154" s="11" t="s">
        <v>512</v>
      </c>
      <c r="D154" s="8" t="s">
        <v>4</v>
      </c>
      <c r="E154" s="13">
        <v>268551.66000000003</v>
      </c>
      <c r="F154" s="14" t="s">
        <v>511</v>
      </c>
      <c r="G154" s="10" t="s">
        <v>513</v>
      </c>
      <c r="H154" s="10" t="s">
        <v>4966</v>
      </c>
      <c r="I154" s="10" t="s">
        <v>3543</v>
      </c>
      <c r="J154" s="10" t="s">
        <v>3544</v>
      </c>
      <c r="K154" s="10" t="s">
        <v>4502</v>
      </c>
      <c r="L154" s="54" t="s">
        <v>337</v>
      </c>
      <c r="M154" s="45" t="s">
        <v>511</v>
      </c>
    </row>
    <row r="155" spans="2:13" ht="13.5">
      <c r="B155" s="36" t="s">
        <v>4160</v>
      </c>
      <c r="C155" s="36" t="s">
        <v>269</v>
      </c>
      <c r="D155" s="37" t="s">
        <v>4</v>
      </c>
      <c r="E155" s="38">
        <v>261809.65</v>
      </c>
      <c r="F155" s="39" t="s">
        <v>270</v>
      </c>
      <c r="G155" s="40" t="s">
        <v>266</v>
      </c>
      <c r="H155" s="40" t="s">
        <v>5137</v>
      </c>
      <c r="I155" s="40" t="s">
        <v>4410</v>
      </c>
      <c r="J155" s="40" t="s">
        <v>3637</v>
      </c>
      <c r="K155" s="40" t="s">
        <v>4409</v>
      </c>
      <c r="L155" s="52" t="s">
        <v>45</v>
      </c>
      <c r="M155" s="53" t="s">
        <v>270</v>
      </c>
    </row>
    <row r="156" spans="2:13" ht="13.5">
      <c r="B156" s="11" t="s">
        <v>4160</v>
      </c>
      <c r="C156" s="11" t="s">
        <v>228</v>
      </c>
      <c r="D156" s="8" t="s">
        <v>4</v>
      </c>
      <c r="E156" s="13">
        <v>260714.92999999993</v>
      </c>
      <c r="F156" s="14" t="s">
        <v>227</v>
      </c>
      <c r="G156" s="10" t="s">
        <v>218</v>
      </c>
      <c r="H156" s="10" t="s">
        <v>5138</v>
      </c>
      <c r="I156" s="10" t="s">
        <v>4394</v>
      </c>
      <c r="J156" s="10" t="s">
        <v>3544</v>
      </c>
      <c r="K156" s="10" t="s">
        <v>4393</v>
      </c>
      <c r="L156" s="54" t="s">
        <v>45</v>
      </c>
      <c r="M156" s="45" t="s">
        <v>227</v>
      </c>
    </row>
    <row r="157" spans="2:13" ht="13.5">
      <c r="B157" s="36" t="s">
        <v>4160</v>
      </c>
      <c r="C157" s="36" t="s">
        <v>77</v>
      </c>
      <c r="D157" s="37" t="s">
        <v>4</v>
      </c>
      <c r="E157" s="38">
        <v>258568.52000000002</v>
      </c>
      <c r="F157" s="39" t="s">
        <v>78</v>
      </c>
      <c r="G157" s="40" t="s">
        <v>48</v>
      </c>
      <c r="H157" s="40" t="s">
        <v>5139</v>
      </c>
      <c r="I157" s="40" t="s">
        <v>3565</v>
      </c>
      <c r="J157" s="40" t="s">
        <v>3535</v>
      </c>
      <c r="K157" s="40" t="s">
        <v>4328</v>
      </c>
      <c r="L157" s="52" t="s">
        <v>45</v>
      </c>
      <c r="M157" s="53" t="s">
        <v>78</v>
      </c>
    </row>
    <row r="158" spans="2:13" ht="13.5">
      <c r="B158" s="11" t="s">
        <v>4160</v>
      </c>
      <c r="C158" s="11" t="s">
        <v>780</v>
      </c>
      <c r="D158" s="8" t="s">
        <v>4</v>
      </c>
      <c r="E158" s="13">
        <v>255371.89</v>
      </c>
      <c r="F158" s="14" t="s">
        <v>781</v>
      </c>
      <c r="G158" s="10" t="s">
        <v>782</v>
      </c>
      <c r="H158" s="10" t="s">
        <v>5140</v>
      </c>
      <c r="I158" s="10" t="s">
        <v>4864</v>
      </c>
      <c r="J158" s="10" t="s">
        <v>3649</v>
      </c>
      <c r="K158" s="10" t="s">
        <v>4889</v>
      </c>
      <c r="L158" s="54" t="s">
        <v>283</v>
      </c>
      <c r="M158" s="45" t="s">
        <v>781</v>
      </c>
    </row>
    <row r="159" spans="2:13" ht="13.5">
      <c r="B159" s="36" t="s">
        <v>4160</v>
      </c>
      <c r="C159" s="36" t="s">
        <v>80</v>
      </c>
      <c r="D159" s="37" t="s">
        <v>4</v>
      </c>
      <c r="E159" s="38">
        <v>254046.23999999982</v>
      </c>
      <c r="F159" s="39" t="s">
        <v>79</v>
      </c>
      <c r="G159" s="40" t="s">
        <v>48</v>
      </c>
      <c r="H159" s="40" t="s">
        <v>5141</v>
      </c>
      <c r="I159" s="40" t="s">
        <v>4330</v>
      </c>
      <c r="J159" s="40" t="s">
        <v>4331</v>
      </c>
      <c r="K159" s="40" t="s">
        <v>4329</v>
      </c>
      <c r="L159" s="52" t="s">
        <v>45</v>
      </c>
      <c r="M159" s="53" t="s">
        <v>79</v>
      </c>
    </row>
    <row r="160" spans="2:13" ht="13.5">
      <c r="B160" s="11" t="s">
        <v>4160</v>
      </c>
      <c r="C160" s="11" t="s">
        <v>783</v>
      </c>
      <c r="D160" s="8" t="s">
        <v>4</v>
      </c>
      <c r="E160" s="13">
        <v>250226.26</v>
      </c>
      <c r="F160" s="14" t="s">
        <v>784</v>
      </c>
      <c r="G160" s="10" t="s">
        <v>785</v>
      </c>
      <c r="H160" s="10" t="s">
        <v>5142</v>
      </c>
      <c r="I160" s="10" t="s">
        <v>3543</v>
      </c>
      <c r="J160" s="10" t="s">
        <v>3544</v>
      </c>
      <c r="K160" s="10" t="s">
        <v>4890</v>
      </c>
      <c r="L160" s="54" t="s">
        <v>283</v>
      </c>
      <c r="M160" s="45" t="s">
        <v>784</v>
      </c>
    </row>
    <row r="161" spans="2:13" ht="13.5">
      <c r="B161" s="36" t="s">
        <v>4160</v>
      </c>
      <c r="C161" s="36" t="s">
        <v>181</v>
      </c>
      <c r="D161" s="37" t="s">
        <v>4</v>
      </c>
      <c r="E161" s="38">
        <v>249808.25999999998</v>
      </c>
      <c r="F161" s="39" t="s">
        <v>180</v>
      </c>
      <c r="G161" s="40" t="s">
        <v>167</v>
      </c>
      <c r="H161" s="40" t="s">
        <v>5143</v>
      </c>
      <c r="I161" s="40" t="s">
        <v>3534</v>
      </c>
      <c r="J161" s="40" t="s">
        <v>3535</v>
      </c>
      <c r="K161" s="40" t="s">
        <v>4375</v>
      </c>
      <c r="L161" s="52" t="s">
        <v>45</v>
      </c>
      <c r="M161" s="53" t="s">
        <v>180</v>
      </c>
    </row>
    <row r="162" spans="2:13" ht="13.5">
      <c r="B162" s="11" t="s">
        <v>4160</v>
      </c>
      <c r="C162" s="11" t="s">
        <v>272</v>
      </c>
      <c r="D162" s="8" t="s">
        <v>4</v>
      </c>
      <c r="E162" s="13">
        <v>246925.99000000002</v>
      </c>
      <c r="F162" s="14" t="s">
        <v>271</v>
      </c>
      <c r="G162" s="10" t="s">
        <v>266</v>
      </c>
      <c r="H162" s="10" t="s">
        <v>5144</v>
      </c>
      <c r="I162" s="10" t="s">
        <v>3577</v>
      </c>
      <c r="J162" s="10" t="s">
        <v>3578</v>
      </c>
      <c r="K162" s="10" t="s">
        <v>4411</v>
      </c>
      <c r="L162" s="54" t="s">
        <v>45</v>
      </c>
      <c r="M162" s="45" t="s">
        <v>271</v>
      </c>
    </row>
    <row r="163" spans="2:13" ht="13.5">
      <c r="B163" s="36" t="s">
        <v>4160</v>
      </c>
      <c r="C163" s="36" t="s">
        <v>81</v>
      </c>
      <c r="D163" s="37" t="s">
        <v>4</v>
      </c>
      <c r="E163" s="38">
        <v>246081.44000000006</v>
      </c>
      <c r="F163" s="39" t="s">
        <v>82</v>
      </c>
      <c r="G163" s="40" t="s">
        <v>48</v>
      </c>
      <c r="H163" s="40" t="s">
        <v>5145</v>
      </c>
      <c r="I163" s="40" t="s">
        <v>3602</v>
      </c>
      <c r="J163" s="40" t="s">
        <v>3551</v>
      </c>
      <c r="K163" s="40" t="s">
        <v>4332</v>
      </c>
      <c r="L163" s="52" t="s">
        <v>45</v>
      </c>
      <c r="M163" s="53" t="s">
        <v>82</v>
      </c>
    </row>
    <row r="164" spans="2:13" ht="13.5">
      <c r="B164" s="11" t="s">
        <v>4160</v>
      </c>
      <c r="C164" s="11" t="s">
        <v>790</v>
      </c>
      <c r="D164" s="8" t="s">
        <v>4</v>
      </c>
      <c r="E164" s="13">
        <v>244729.51999999996</v>
      </c>
      <c r="F164" s="14" t="s">
        <v>789</v>
      </c>
      <c r="G164" s="10" t="s">
        <v>639</v>
      </c>
      <c r="H164" s="10" t="s">
        <v>5146</v>
      </c>
      <c r="I164" s="10" t="s">
        <v>3652</v>
      </c>
      <c r="J164" s="10" t="s">
        <v>3578</v>
      </c>
      <c r="K164" s="10" t="s">
        <v>4460</v>
      </c>
      <c r="L164" s="54" t="s">
        <v>45</v>
      </c>
      <c r="M164" s="45" t="s">
        <v>789</v>
      </c>
    </row>
    <row r="165" spans="2:13" ht="13.5">
      <c r="B165" s="36" t="s">
        <v>4160</v>
      </c>
      <c r="C165" s="36" t="s">
        <v>795</v>
      </c>
      <c r="D165" s="37" t="s">
        <v>4</v>
      </c>
      <c r="E165" s="38">
        <v>243897.80000000002</v>
      </c>
      <c r="F165" s="39" t="s">
        <v>794</v>
      </c>
      <c r="G165" s="40" t="s">
        <v>796</v>
      </c>
      <c r="H165" s="40" t="s">
        <v>5147</v>
      </c>
      <c r="I165" s="40" t="s">
        <v>3543</v>
      </c>
      <c r="J165" s="40" t="s">
        <v>3544</v>
      </c>
      <c r="K165" s="40" t="s">
        <v>4461</v>
      </c>
      <c r="L165" s="52" t="s">
        <v>45</v>
      </c>
      <c r="M165" s="53" t="s">
        <v>794</v>
      </c>
    </row>
    <row r="166" spans="2:13" ht="13.5">
      <c r="B166" s="11" t="s">
        <v>4160</v>
      </c>
      <c r="C166" s="11" t="s">
        <v>230</v>
      </c>
      <c r="D166" s="8" t="s">
        <v>4</v>
      </c>
      <c r="E166" s="13">
        <v>243079.05</v>
      </c>
      <c r="F166" s="14" t="s">
        <v>229</v>
      </c>
      <c r="G166" s="10" t="s">
        <v>218</v>
      </c>
      <c r="H166" s="10" t="s">
        <v>5148</v>
      </c>
      <c r="I166" s="10" t="s">
        <v>3534</v>
      </c>
      <c r="J166" s="10" t="s">
        <v>3535</v>
      </c>
      <c r="K166" s="10" t="s">
        <v>4395</v>
      </c>
      <c r="L166" s="54" t="s">
        <v>45</v>
      </c>
      <c r="M166" s="45" t="s">
        <v>229</v>
      </c>
    </row>
    <row r="167" spans="2:13" ht="13.5">
      <c r="B167" s="36" t="s">
        <v>4160</v>
      </c>
      <c r="C167" s="36" t="s">
        <v>797</v>
      </c>
      <c r="D167" s="37" t="s">
        <v>4</v>
      </c>
      <c r="E167" s="38">
        <v>242232.75</v>
      </c>
      <c r="F167" s="39" t="s">
        <v>798</v>
      </c>
      <c r="G167" s="40" t="s">
        <v>799</v>
      </c>
      <c r="H167" s="40" t="s">
        <v>5149</v>
      </c>
      <c r="I167" s="40" t="s">
        <v>3577</v>
      </c>
      <c r="J167" s="40" t="s">
        <v>3578</v>
      </c>
      <c r="K167" s="40" t="s">
        <v>4891</v>
      </c>
      <c r="L167" s="52" t="s">
        <v>283</v>
      </c>
      <c r="M167" s="53" t="s">
        <v>798</v>
      </c>
    </row>
    <row r="168" spans="2:13" ht="13.5">
      <c r="B168" s="11" t="s">
        <v>4160</v>
      </c>
      <c r="C168" s="11" t="s">
        <v>43</v>
      </c>
      <c r="D168" s="8" t="s">
        <v>4</v>
      </c>
      <c r="E168" s="13">
        <v>237532.96</v>
      </c>
      <c r="F168" s="14" t="s">
        <v>44</v>
      </c>
      <c r="G168" s="10" t="s">
        <v>42</v>
      </c>
      <c r="H168" s="10" t="s">
        <v>5150</v>
      </c>
      <c r="I168" s="10" t="s">
        <v>3543</v>
      </c>
      <c r="J168" s="10" t="s">
        <v>3544</v>
      </c>
      <c r="K168" s="10" t="s">
        <v>4291</v>
      </c>
      <c r="L168" s="54" t="s">
        <v>8</v>
      </c>
      <c r="M168" s="45" t="s">
        <v>44</v>
      </c>
    </row>
    <row r="169" spans="2:13" ht="13.5">
      <c r="B169" s="36" t="s">
        <v>4160</v>
      </c>
      <c r="C169" s="36" t="s">
        <v>807</v>
      </c>
      <c r="D169" s="37" t="s">
        <v>4</v>
      </c>
      <c r="E169" s="38">
        <v>233479.88</v>
      </c>
      <c r="F169" s="39" t="s">
        <v>806</v>
      </c>
      <c r="G169" s="40" t="s">
        <v>808</v>
      </c>
      <c r="H169" s="40" t="s">
        <v>5151</v>
      </c>
      <c r="I169" s="40" t="s">
        <v>3577</v>
      </c>
      <c r="J169" s="40" t="s">
        <v>3578</v>
      </c>
      <c r="K169" s="40" t="s">
        <v>4591</v>
      </c>
      <c r="L169" s="52" t="s">
        <v>363</v>
      </c>
      <c r="M169" s="53" t="s">
        <v>806</v>
      </c>
    </row>
    <row r="170" spans="2:13" ht="13.5">
      <c r="B170" s="11" t="s">
        <v>4160</v>
      </c>
      <c r="C170" s="11" t="s">
        <v>490</v>
      </c>
      <c r="D170" s="8" t="s">
        <v>4</v>
      </c>
      <c r="E170" s="13">
        <v>227915.05000000002</v>
      </c>
      <c r="F170" s="14" t="s">
        <v>489</v>
      </c>
      <c r="G170" s="10" t="s">
        <v>491</v>
      </c>
      <c r="H170" s="10" t="s">
        <v>5152</v>
      </c>
      <c r="I170" s="10" t="s">
        <v>3913</v>
      </c>
      <c r="J170" s="10" t="s">
        <v>3649</v>
      </c>
      <c r="K170" s="10" t="s">
        <v>4880</v>
      </c>
      <c r="L170" s="54" t="s">
        <v>283</v>
      </c>
      <c r="M170" s="45" t="s">
        <v>489</v>
      </c>
    </row>
    <row r="171" spans="2:13" ht="13.5">
      <c r="B171" s="36" t="s">
        <v>4160</v>
      </c>
      <c r="C171" s="36" t="s">
        <v>813</v>
      </c>
      <c r="D171" s="37" t="s">
        <v>4</v>
      </c>
      <c r="E171" s="38">
        <v>226194.22</v>
      </c>
      <c r="F171" s="39" t="s">
        <v>812</v>
      </c>
      <c r="G171" s="40" t="s">
        <v>814</v>
      </c>
      <c r="H171" s="40" t="s">
        <v>5153</v>
      </c>
      <c r="I171" s="40" t="s">
        <v>4127</v>
      </c>
      <c r="J171" s="40" t="s">
        <v>3544</v>
      </c>
      <c r="K171" s="40" t="s">
        <v>4126</v>
      </c>
      <c r="L171" s="52" t="s">
        <v>283</v>
      </c>
      <c r="M171" s="53" t="s">
        <v>812</v>
      </c>
    </row>
    <row r="172" spans="2:13" ht="13.5">
      <c r="B172" s="11" t="s">
        <v>4160</v>
      </c>
      <c r="C172" s="11" t="s">
        <v>530</v>
      </c>
      <c r="D172" s="8" t="s">
        <v>4</v>
      </c>
      <c r="E172" s="13">
        <v>224850.47</v>
      </c>
      <c r="F172" s="14" t="s">
        <v>529</v>
      </c>
      <c r="G172" s="10" t="s">
        <v>531</v>
      </c>
      <c r="H172" s="10" t="s">
        <v>5006</v>
      </c>
      <c r="I172" s="10" t="s">
        <v>3543</v>
      </c>
      <c r="J172" s="10" t="s">
        <v>3544</v>
      </c>
      <c r="K172" s="10" t="s">
        <v>4290</v>
      </c>
      <c r="L172" s="54" t="s">
        <v>306</v>
      </c>
      <c r="M172" s="45" t="s">
        <v>529</v>
      </c>
    </row>
    <row r="173" spans="2:13" ht="13.5">
      <c r="B173" s="36" t="s">
        <v>4160</v>
      </c>
      <c r="C173" s="36" t="s">
        <v>182</v>
      </c>
      <c r="D173" s="37" t="s">
        <v>4</v>
      </c>
      <c r="E173" s="38">
        <v>222573.72999999998</v>
      </c>
      <c r="F173" s="39" t="s">
        <v>183</v>
      </c>
      <c r="G173" s="40" t="s">
        <v>167</v>
      </c>
      <c r="H173" s="40" t="s">
        <v>5154</v>
      </c>
      <c r="I173" s="40" t="s">
        <v>3534</v>
      </c>
      <c r="J173" s="40" t="s">
        <v>3535</v>
      </c>
      <c r="K173" s="40" t="s">
        <v>4376</v>
      </c>
      <c r="L173" s="52" t="s">
        <v>45</v>
      </c>
      <c r="M173" s="53" t="s">
        <v>183</v>
      </c>
    </row>
    <row r="174" spans="2:13" ht="13.5">
      <c r="B174" s="11" t="s">
        <v>4160</v>
      </c>
      <c r="C174" s="11" t="s">
        <v>816</v>
      </c>
      <c r="D174" s="8" t="s">
        <v>4</v>
      </c>
      <c r="E174" s="13">
        <v>220121.41999999998</v>
      </c>
      <c r="F174" s="14" t="s">
        <v>815</v>
      </c>
      <c r="G174" s="10" t="s">
        <v>817</v>
      </c>
      <c r="H174" s="10" t="s">
        <v>5155</v>
      </c>
      <c r="I174" s="10" t="s">
        <v>3776</v>
      </c>
      <c r="J174" s="10" t="s">
        <v>3777</v>
      </c>
      <c r="K174" s="10" t="s">
        <v>4462</v>
      </c>
      <c r="L174" s="54" t="s">
        <v>45</v>
      </c>
      <c r="M174" s="45" t="s">
        <v>815</v>
      </c>
    </row>
    <row r="175" spans="2:13" ht="13.5">
      <c r="B175" s="36" t="s">
        <v>4160</v>
      </c>
      <c r="C175" s="36" t="s">
        <v>533</v>
      </c>
      <c r="D175" s="37" t="s">
        <v>4</v>
      </c>
      <c r="E175" s="38">
        <v>217477.66</v>
      </c>
      <c r="F175" s="39" t="s">
        <v>532</v>
      </c>
      <c r="G175" s="40" t="s">
        <v>522</v>
      </c>
      <c r="H175" s="40" t="s">
        <v>5156</v>
      </c>
      <c r="I175" s="40" t="s">
        <v>3587</v>
      </c>
      <c r="J175" s="40" t="s">
        <v>3588</v>
      </c>
      <c r="K175" s="40" t="s">
        <v>4733</v>
      </c>
      <c r="L175" s="52" t="s">
        <v>306</v>
      </c>
      <c r="M175" s="53" t="s">
        <v>532</v>
      </c>
    </row>
    <row r="176" spans="2:13" ht="13.5">
      <c r="B176" s="11" t="s">
        <v>4160</v>
      </c>
      <c r="C176" s="11" t="s">
        <v>822</v>
      </c>
      <c r="D176" s="8" t="s">
        <v>4</v>
      </c>
      <c r="E176" s="13">
        <v>215785.74000000002</v>
      </c>
      <c r="F176" s="14" t="s">
        <v>821</v>
      </c>
      <c r="G176" s="10" t="s">
        <v>823</v>
      </c>
      <c r="H176" s="10" t="s">
        <v>5157</v>
      </c>
      <c r="I176" s="10" t="s">
        <v>3543</v>
      </c>
      <c r="J176" s="10" t="s">
        <v>3544</v>
      </c>
      <c r="K176" s="10" t="s">
        <v>4742</v>
      </c>
      <c r="L176" s="54" t="s">
        <v>114</v>
      </c>
      <c r="M176" s="45" t="s">
        <v>821</v>
      </c>
    </row>
    <row r="177" spans="2:13" ht="13.5">
      <c r="B177" s="36" t="s">
        <v>4160</v>
      </c>
      <c r="C177" s="36" t="s">
        <v>84</v>
      </c>
      <c r="D177" s="37" t="s">
        <v>4</v>
      </c>
      <c r="E177" s="38">
        <v>215351.67</v>
      </c>
      <c r="F177" s="39" t="s">
        <v>83</v>
      </c>
      <c r="G177" s="40" t="s">
        <v>48</v>
      </c>
      <c r="H177" s="40" t="s">
        <v>5158</v>
      </c>
      <c r="I177" s="40" t="s">
        <v>3636</v>
      </c>
      <c r="J177" s="40" t="s">
        <v>3637</v>
      </c>
      <c r="K177" s="40" t="s">
        <v>4333</v>
      </c>
      <c r="L177" s="52" t="s">
        <v>45</v>
      </c>
      <c r="M177" s="53" t="s">
        <v>83</v>
      </c>
    </row>
    <row r="178" spans="2:13" ht="13.5">
      <c r="B178" s="11" t="s">
        <v>4160</v>
      </c>
      <c r="C178" s="11" t="s">
        <v>515</v>
      </c>
      <c r="D178" s="8" t="s">
        <v>4</v>
      </c>
      <c r="E178" s="13">
        <v>214555.22</v>
      </c>
      <c r="F178" s="14" t="s">
        <v>514</v>
      </c>
      <c r="G178" s="10" t="s">
        <v>516</v>
      </c>
      <c r="H178" s="10" t="s">
        <v>4967</v>
      </c>
      <c r="I178" s="10" t="s">
        <v>3543</v>
      </c>
      <c r="J178" s="10" t="s">
        <v>3544</v>
      </c>
      <c r="K178" s="10" t="s">
        <v>4503</v>
      </c>
      <c r="L178" s="54" t="s">
        <v>337</v>
      </c>
      <c r="M178" s="45" t="s">
        <v>514</v>
      </c>
    </row>
    <row r="179" spans="2:13" ht="13.5">
      <c r="B179" s="36" t="s">
        <v>4160</v>
      </c>
      <c r="C179" s="36" t="s">
        <v>368</v>
      </c>
      <c r="D179" s="37" t="s">
        <v>4</v>
      </c>
      <c r="E179" s="38">
        <v>212927.72</v>
      </c>
      <c r="F179" s="39" t="s">
        <v>367</v>
      </c>
      <c r="G179" s="40" t="s">
        <v>366</v>
      </c>
      <c r="H179" s="40" t="s">
        <v>5159</v>
      </c>
      <c r="I179" s="40" t="s">
        <v>4124</v>
      </c>
      <c r="J179" s="40" t="s">
        <v>3544</v>
      </c>
      <c r="K179" s="40" t="s">
        <v>4546</v>
      </c>
      <c r="L179" s="52" t="s">
        <v>363</v>
      </c>
      <c r="M179" s="53" t="s">
        <v>367</v>
      </c>
    </row>
    <row r="180" spans="2:13" ht="13.5">
      <c r="B180" s="11" t="s">
        <v>4160</v>
      </c>
      <c r="C180" s="11" t="s">
        <v>830</v>
      </c>
      <c r="D180" s="8" t="s">
        <v>4</v>
      </c>
      <c r="E180" s="13">
        <v>208235.84</v>
      </c>
      <c r="F180" s="14" t="s">
        <v>831</v>
      </c>
      <c r="G180" s="10" t="s">
        <v>832</v>
      </c>
      <c r="H180" s="10" t="s">
        <v>5160</v>
      </c>
      <c r="I180" s="10" t="s">
        <v>3841</v>
      </c>
      <c r="J180" s="10" t="s">
        <v>3578</v>
      </c>
      <c r="K180" s="10" t="s">
        <v>4593</v>
      </c>
      <c r="L180" s="54" t="s">
        <v>363</v>
      </c>
      <c r="M180" s="45" t="s">
        <v>831</v>
      </c>
    </row>
    <row r="181" spans="2:13" ht="13.5">
      <c r="B181" s="36" t="s">
        <v>4160</v>
      </c>
      <c r="C181" s="36" t="s">
        <v>535</v>
      </c>
      <c r="D181" s="37" t="s">
        <v>4</v>
      </c>
      <c r="E181" s="38">
        <v>201303.79</v>
      </c>
      <c r="F181" s="39" t="s">
        <v>534</v>
      </c>
      <c r="G181" s="40" t="s">
        <v>536</v>
      </c>
      <c r="H181" s="40" t="s">
        <v>5161</v>
      </c>
      <c r="I181" s="40" t="s">
        <v>3543</v>
      </c>
      <c r="J181" s="40" t="s">
        <v>3544</v>
      </c>
      <c r="K181" s="40" t="s">
        <v>4430</v>
      </c>
      <c r="L181" s="52" t="s">
        <v>306</v>
      </c>
      <c r="M181" s="53" t="s">
        <v>534</v>
      </c>
    </row>
    <row r="182" spans="2:13" ht="13.5">
      <c r="B182" s="36" t="s">
        <v>4160</v>
      </c>
      <c r="C182" s="36" t="s">
        <v>837</v>
      </c>
      <c r="D182" s="37" t="s">
        <v>4</v>
      </c>
      <c r="E182" s="38">
        <v>199121.77000000002</v>
      </c>
      <c r="F182" s="39" t="s">
        <v>836</v>
      </c>
      <c r="G182" s="40" t="s">
        <v>838</v>
      </c>
      <c r="H182" s="40" t="s">
        <v>5163</v>
      </c>
      <c r="I182" s="40" t="s">
        <v>4893</v>
      </c>
      <c r="J182" s="40" t="s">
        <v>3669</v>
      </c>
      <c r="K182" s="40" t="s">
        <v>4892</v>
      </c>
      <c r="L182" s="52" t="s">
        <v>283</v>
      </c>
      <c r="M182" s="53" t="s">
        <v>836</v>
      </c>
    </row>
    <row r="183" spans="2:13" ht="13.5">
      <c r="B183" s="11" t="s">
        <v>4160</v>
      </c>
      <c r="C183" s="11" t="s">
        <v>839</v>
      </c>
      <c r="D183" s="8" t="s">
        <v>4</v>
      </c>
      <c r="E183" s="13">
        <v>195155.3</v>
      </c>
      <c r="F183" s="14" t="s">
        <v>840</v>
      </c>
      <c r="G183" s="10" t="s">
        <v>841</v>
      </c>
      <c r="H183" s="10" t="s">
        <v>5164</v>
      </c>
      <c r="I183" s="10" t="s">
        <v>3534</v>
      </c>
      <c r="J183" s="10" t="s">
        <v>3535</v>
      </c>
      <c r="K183" s="10" t="s">
        <v>4463</v>
      </c>
      <c r="L183" s="54" t="s">
        <v>45</v>
      </c>
      <c r="M183" s="45" t="s">
        <v>840</v>
      </c>
    </row>
    <row r="184" spans="2:13" ht="13.5">
      <c r="B184" s="11" t="s">
        <v>4160</v>
      </c>
      <c r="C184" s="11" t="s">
        <v>185</v>
      </c>
      <c r="D184" s="8" t="s">
        <v>4</v>
      </c>
      <c r="E184" s="13">
        <v>191882.64</v>
      </c>
      <c r="F184" s="14" t="s">
        <v>184</v>
      </c>
      <c r="G184" s="10" t="s">
        <v>167</v>
      </c>
      <c r="H184" s="10" t="s">
        <v>5166</v>
      </c>
      <c r="I184" s="10" t="s">
        <v>3534</v>
      </c>
      <c r="J184" s="10" t="s">
        <v>3535</v>
      </c>
      <c r="K184" s="10" t="s">
        <v>4315</v>
      </c>
      <c r="L184" s="54" t="s">
        <v>45</v>
      </c>
      <c r="M184" s="45" t="s">
        <v>184</v>
      </c>
    </row>
    <row r="185" spans="2:13" ht="13.5">
      <c r="B185" s="36" t="s">
        <v>4160</v>
      </c>
      <c r="C185" s="36" t="s">
        <v>849</v>
      </c>
      <c r="D185" s="37" t="s">
        <v>4</v>
      </c>
      <c r="E185" s="38">
        <v>190551.95999999985</v>
      </c>
      <c r="F185" s="39" t="s">
        <v>848</v>
      </c>
      <c r="G185" s="40" t="s">
        <v>850</v>
      </c>
      <c r="H185" s="40" t="s">
        <v>5167</v>
      </c>
      <c r="I185" s="40" t="s">
        <v>3703</v>
      </c>
      <c r="J185" s="40" t="s">
        <v>3704</v>
      </c>
      <c r="K185" s="40" t="s">
        <v>4464</v>
      </c>
      <c r="L185" s="52" t="s">
        <v>45</v>
      </c>
      <c r="M185" s="53" t="s">
        <v>848</v>
      </c>
    </row>
    <row r="186" spans="2:13" ht="13.5">
      <c r="B186" s="36" t="s">
        <v>4160</v>
      </c>
      <c r="C186" s="36" t="s">
        <v>86</v>
      </c>
      <c r="D186" s="37" t="s">
        <v>4</v>
      </c>
      <c r="E186" s="38">
        <v>187707.03</v>
      </c>
      <c r="F186" s="39" t="s">
        <v>85</v>
      </c>
      <c r="G186" s="40" t="s">
        <v>48</v>
      </c>
      <c r="H186" s="40" t="s">
        <v>5118</v>
      </c>
      <c r="I186" s="40" t="s">
        <v>3534</v>
      </c>
      <c r="J186" s="40" t="s">
        <v>3535</v>
      </c>
      <c r="K186" s="40" t="s">
        <v>4326</v>
      </c>
      <c r="L186" s="52" t="s">
        <v>45</v>
      </c>
      <c r="M186" s="53" t="s">
        <v>85</v>
      </c>
    </row>
    <row r="187" spans="2:13" ht="13.5">
      <c r="B187" s="11" t="s">
        <v>4160</v>
      </c>
      <c r="C187" s="11" t="s">
        <v>864</v>
      </c>
      <c r="D187" s="8" t="s">
        <v>4</v>
      </c>
      <c r="E187" s="13">
        <v>185131.41999999998</v>
      </c>
      <c r="F187" s="14" t="s">
        <v>863</v>
      </c>
      <c r="G187" s="10" t="s">
        <v>865</v>
      </c>
      <c r="H187" s="10" t="s">
        <v>4968</v>
      </c>
      <c r="I187" s="10" t="s">
        <v>3543</v>
      </c>
      <c r="J187" s="10" t="s">
        <v>3544</v>
      </c>
      <c r="K187" s="10" t="s">
        <v>4745</v>
      </c>
      <c r="L187" s="54" t="s">
        <v>114</v>
      </c>
      <c r="M187" s="45" t="s">
        <v>863</v>
      </c>
    </row>
    <row r="188" spans="2:13" ht="13.5">
      <c r="B188" s="36" t="s">
        <v>4160</v>
      </c>
      <c r="C188" s="36" t="s">
        <v>870</v>
      </c>
      <c r="D188" s="37" t="s">
        <v>4</v>
      </c>
      <c r="E188" s="38">
        <v>178670.61000000002</v>
      </c>
      <c r="F188" s="39" t="s">
        <v>869</v>
      </c>
      <c r="G188" s="40" t="s">
        <v>871</v>
      </c>
      <c r="H188" s="40" t="s">
        <v>5160</v>
      </c>
      <c r="I188" s="40" t="s">
        <v>3841</v>
      </c>
      <c r="J188" s="40" t="s">
        <v>3578</v>
      </c>
      <c r="K188" s="40" t="s">
        <v>4593</v>
      </c>
      <c r="L188" s="52" t="s">
        <v>363</v>
      </c>
      <c r="M188" s="53" t="s">
        <v>869</v>
      </c>
    </row>
    <row r="189" spans="2:13" ht="13.5">
      <c r="B189" s="11" t="s">
        <v>4160</v>
      </c>
      <c r="C189" s="11" t="s">
        <v>877</v>
      </c>
      <c r="D189" s="8" t="s">
        <v>4</v>
      </c>
      <c r="E189" s="13">
        <v>174349.19000000009</v>
      </c>
      <c r="F189" s="14" t="s">
        <v>876</v>
      </c>
      <c r="G189" s="10" t="s">
        <v>878</v>
      </c>
      <c r="H189" s="10" t="s">
        <v>5169</v>
      </c>
      <c r="I189" s="10" t="s">
        <v>3841</v>
      </c>
      <c r="J189" s="10" t="s">
        <v>3578</v>
      </c>
      <c r="K189" s="10" t="s">
        <v>4465</v>
      </c>
      <c r="L189" s="54" t="s">
        <v>45</v>
      </c>
      <c r="M189" s="45" t="s">
        <v>876</v>
      </c>
    </row>
    <row r="190" spans="2:13" ht="13.5">
      <c r="B190" s="36" t="s">
        <v>4160</v>
      </c>
      <c r="C190" s="36" t="s">
        <v>263</v>
      </c>
      <c r="D190" s="37" t="s">
        <v>4</v>
      </c>
      <c r="E190" s="38">
        <v>173853.52000000002</v>
      </c>
      <c r="F190" s="39" t="s">
        <v>262</v>
      </c>
      <c r="G190" s="40" t="s">
        <v>257</v>
      </c>
      <c r="H190" s="40" t="s">
        <v>5170</v>
      </c>
      <c r="I190" s="40" t="s">
        <v>3543</v>
      </c>
      <c r="J190" s="40" t="s">
        <v>3544</v>
      </c>
      <c r="K190" s="40" t="s">
        <v>4405</v>
      </c>
      <c r="L190" s="52" t="s">
        <v>45</v>
      </c>
      <c r="M190" s="53" t="s">
        <v>262</v>
      </c>
    </row>
    <row r="191" spans="2:13" ht="13.5">
      <c r="B191" s="11" t="s">
        <v>4160</v>
      </c>
      <c r="C191" s="11" t="s">
        <v>212</v>
      </c>
      <c r="D191" s="8" t="s">
        <v>4</v>
      </c>
      <c r="E191" s="13">
        <v>173040.48</v>
      </c>
      <c r="F191" s="14" t="s">
        <v>211</v>
      </c>
      <c r="G191" s="10" t="s">
        <v>204</v>
      </c>
      <c r="H191" s="10" t="s">
        <v>5171</v>
      </c>
      <c r="I191" s="10" t="s">
        <v>3636</v>
      </c>
      <c r="J191" s="10" t="s">
        <v>3637</v>
      </c>
      <c r="K191" s="10" t="s">
        <v>4389</v>
      </c>
      <c r="L191" s="54" t="s">
        <v>45</v>
      </c>
      <c r="M191" s="45" t="s">
        <v>211</v>
      </c>
    </row>
    <row r="192" spans="2:13" ht="13.5">
      <c r="B192" s="36" t="s">
        <v>4160</v>
      </c>
      <c r="C192" s="36" t="s">
        <v>232</v>
      </c>
      <c r="D192" s="37" t="s">
        <v>4</v>
      </c>
      <c r="E192" s="38">
        <v>168284.55</v>
      </c>
      <c r="F192" s="39" t="s">
        <v>231</v>
      </c>
      <c r="G192" s="40" t="s">
        <v>218</v>
      </c>
      <c r="H192" s="40" t="s">
        <v>5172</v>
      </c>
      <c r="I192" s="40" t="s">
        <v>4397</v>
      </c>
      <c r="J192" s="40" t="s">
        <v>3535</v>
      </c>
      <c r="K192" s="40" t="s">
        <v>4396</v>
      </c>
      <c r="L192" s="52" t="s">
        <v>45</v>
      </c>
      <c r="M192" s="53" t="s">
        <v>231</v>
      </c>
    </row>
    <row r="193" spans="2:13" ht="13.5">
      <c r="B193" s="11" t="s">
        <v>4160</v>
      </c>
      <c r="C193" s="11" t="s">
        <v>882</v>
      </c>
      <c r="D193" s="8" t="s">
        <v>4</v>
      </c>
      <c r="E193" s="13">
        <v>168134.92</v>
      </c>
      <c r="F193" s="14" t="s">
        <v>881</v>
      </c>
      <c r="G193" s="10" t="s">
        <v>883</v>
      </c>
      <c r="H193" s="10" t="s">
        <v>5173</v>
      </c>
      <c r="I193" s="10" t="s">
        <v>4895</v>
      </c>
      <c r="J193" s="10" t="s">
        <v>3544</v>
      </c>
      <c r="K193" s="10" t="s">
        <v>4894</v>
      </c>
      <c r="L193" s="54" t="s">
        <v>283</v>
      </c>
      <c r="M193" s="45" t="s">
        <v>881</v>
      </c>
    </row>
    <row r="194" spans="2:13" ht="13.5">
      <c r="B194" s="36" t="s">
        <v>4160</v>
      </c>
      <c r="C194" s="36" t="s">
        <v>888</v>
      </c>
      <c r="D194" s="37" t="s">
        <v>4</v>
      </c>
      <c r="E194" s="38">
        <v>164873.87000000002</v>
      </c>
      <c r="F194" s="39" t="s">
        <v>887</v>
      </c>
      <c r="G194" s="40" t="s">
        <v>889</v>
      </c>
      <c r="H194" s="40" t="s">
        <v>5174</v>
      </c>
      <c r="I194" s="40" t="s">
        <v>3776</v>
      </c>
      <c r="J194" s="40" t="s">
        <v>3777</v>
      </c>
      <c r="K194" s="40" t="s">
        <v>4466</v>
      </c>
      <c r="L194" s="52" t="s">
        <v>45</v>
      </c>
      <c r="M194" s="53" t="s">
        <v>887</v>
      </c>
    </row>
    <row r="195" spans="2:13" ht="13.5">
      <c r="B195" s="11" t="s">
        <v>4160</v>
      </c>
      <c r="C195" s="11" t="s">
        <v>187</v>
      </c>
      <c r="D195" s="8" t="s">
        <v>4</v>
      </c>
      <c r="E195" s="13">
        <v>163179.34999999998</v>
      </c>
      <c r="F195" s="14" t="s">
        <v>186</v>
      </c>
      <c r="G195" s="10" t="s">
        <v>167</v>
      </c>
      <c r="H195" s="10" t="s">
        <v>5175</v>
      </c>
      <c r="I195" s="10" t="s">
        <v>4255</v>
      </c>
      <c r="J195" s="10" t="s">
        <v>3544</v>
      </c>
      <c r="K195" s="10" t="s">
        <v>4377</v>
      </c>
      <c r="L195" s="54" t="s">
        <v>45</v>
      </c>
      <c r="M195" s="45" t="s">
        <v>186</v>
      </c>
    </row>
    <row r="196" spans="2:13" ht="13.5">
      <c r="B196" s="36" t="s">
        <v>4160</v>
      </c>
      <c r="C196" s="36" t="s">
        <v>893</v>
      </c>
      <c r="D196" s="37" t="s">
        <v>4</v>
      </c>
      <c r="E196" s="38">
        <v>159048.62000000005</v>
      </c>
      <c r="F196" s="39" t="s">
        <v>894</v>
      </c>
      <c r="G196" s="40" t="s">
        <v>895</v>
      </c>
      <c r="H196" s="40" t="s">
        <v>5176</v>
      </c>
      <c r="I196" s="40" t="s">
        <v>3534</v>
      </c>
      <c r="J196" s="40" t="s">
        <v>3535</v>
      </c>
      <c r="K196" s="40" t="s">
        <v>4303</v>
      </c>
      <c r="L196" s="52" t="s">
        <v>114</v>
      </c>
      <c r="M196" s="53" t="s">
        <v>894</v>
      </c>
    </row>
    <row r="197" spans="2:13" ht="13.5">
      <c r="B197" s="11" t="s">
        <v>4160</v>
      </c>
      <c r="C197" s="11" t="s">
        <v>912</v>
      </c>
      <c r="D197" s="8" t="s">
        <v>4</v>
      </c>
      <c r="E197" s="13">
        <v>152870.71</v>
      </c>
      <c r="F197" s="14" t="s">
        <v>911</v>
      </c>
      <c r="G197" s="10" t="s">
        <v>889</v>
      </c>
      <c r="H197" s="10" t="s">
        <v>5179</v>
      </c>
      <c r="I197" s="10" t="s">
        <v>3776</v>
      </c>
      <c r="J197" s="10" t="s">
        <v>3777</v>
      </c>
      <c r="K197" s="10" t="s">
        <v>4467</v>
      </c>
      <c r="L197" s="54" t="s">
        <v>45</v>
      </c>
      <c r="M197" s="45" t="s">
        <v>911</v>
      </c>
    </row>
    <row r="198" spans="2:13" ht="13.5">
      <c r="B198" s="11" t="s">
        <v>4160</v>
      </c>
      <c r="C198" s="11" t="s">
        <v>917</v>
      </c>
      <c r="D198" s="8" t="s">
        <v>4</v>
      </c>
      <c r="E198" s="13">
        <v>150784.71</v>
      </c>
      <c r="F198" s="14" t="s">
        <v>916</v>
      </c>
      <c r="G198" s="10" t="s">
        <v>918</v>
      </c>
      <c r="H198" s="10" t="s">
        <v>5181</v>
      </c>
      <c r="I198" s="10" t="s">
        <v>3534</v>
      </c>
      <c r="J198" s="10" t="s">
        <v>3535</v>
      </c>
      <c r="K198" s="10" t="s">
        <v>4594</v>
      </c>
      <c r="L198" s="54" t="s">
        <v>363</v>
      </c>
      <c r="M198" s="45" t="s">
        <v>916</v>
      </c>
    </row>
    <row r="199" spans="2:13" ht="13.5">
      <c r="B199" s="36" t="s">
        <v>4160</v>
      </c>
      <c r="C199" s="36" t="s">
        <v>920</v>
      </c>
      <c r="D199" s="37" t="s">
        <v>4</v>
      </c>
      <c r="E199" s="38">
        <v>150306.38000000003</v>
      </c>
      <c r="F199" s="39" t="s">
        <v>919</v>
      </c>
      <c r="G199" s="40"/>
      <c r="H199" s="40" t="s">
        <v>5182</v>
      </c>
      <c r="I199" s="40" t="s">
        <v>3534</v>
      </c>
      <c r="J199" s="40" t="s">
        <v>3535</v>
      </c>
      <c r="K199" s="40" t="s">
        <v>4468</v>
      </c>
      <c r="L199" s="52" t="s">
        <v>45</v>
      </c>
      <c r="M199" s="53" t="s">
        <v>919</v>
      </c>
    </row>
    <row r="200" spans="2:13" ht="13.5">
      <c r="B200" s="11" t="s">
        <v>4160</v>
      </c>
      <c r="C200" s="11" t="s">
        <v>189</v>
      </c>
      <c r="D200" s="8" t="s">
        <v>4</v>
      </c>
      <c r="E200" s="13">
        <v>150265.74</v>
      </c>
      <c r="F200" s="14" t="s">
        <v>188</v>
      </c>
      <c r="G200" s="10" t="s">
        <v>167</v>
      </c>
      <c r="H200" s="10" t="s">
        <v>5183</v>
      </c>
      <c r="I200" s="10" t="s">
        <v>3977</v>
      </c>
      <c r="J200" s="10" t="s">
        <v>3978</v>
      </c>
      <c r="K200" s="10" t="s">
        <v>4378</v>
      </c>
      <c r="L200" s="54" t="s">
        <v>45</v>
      </c>
      <c r="M200" s="45" t="s">
        <v>188</v>
      </c>
    </row>
    <row r="201" spans="2:13" ht="13.5">
      <c r="B201" s="36" t="s">
        <v>4160</v>
      </c>
      <c r="C201" s="36" t="s">
        <v>921</v>
      </c>
      <c r="D201" s="37" t="s">
        <v>4</v>
      </c>
      <c r="E201" s="38">
        <v>150196.41</v>
      </c>
      <c r="F201" s="39" t="s">
        <v>922</v>
      </c>
      <c r="G201" s="40" t="s">
        <v>923</v>
      </c>
      <c r="H201" s="40" t="s">
        <v>5184</v>
      </c>
      <c r="I201" s="40" t="s">
        <v>3841</v>
      </c>
      <c r="J201" s="40" t="s">
        <v>3578</v>
      </c>
      <c r="K201" s="40" t="s">
        <v>4749</v>
      </c>
      <c r="L201" s="52" t="s">
        <v>114</v>
      </c>
      <c r="M201" s="53" t="s">
        <v>922</v>
      </c>
    </row>
    <row r="202" spans="2:13" ht="13.5">
      <c r="B202" s="11" t="s">
        <v>4160</v>
      </c>
      <c r="C202" s="11" t="s">
        <v>926</v>
      </c>
      <c r="D202" s="8" t="s">
        <v>4</v>
      </c>
      <c r="E202" s="13">
        <v>149271.65999999997</v>
      </c>
      <c r="F202" s="14" t="s">
        <v>925</v>
      </c>
      <c r="G202" s="10" t="s">
        <v>927</v>
      </c>
      <c r="H202" s="10" t="s">
        <v>5185</v>
      </c>
      <c r="I202" s="10" t="s">
        <v>3587</v>
      </c>
      <c r="J202" s="10" t="s">
        <v>3588</v>
      </c>
      <c r="K202" s="10" t="s">
        <v>4947</v>
      </c>
      <c r="L202" s="54" t="s">
        <v>924</v>
      </c>
      <c r="M202" s="45" t="s">
        <v>925</v>
      </c>
    </row>
    <row r="203" spans="2:13" ht="13.5">
      <c r="B203" s="36" t="s">
        <v>4160</v>
      </c>
      <c r="C203" s="36" t="s">
        <v>87</v>
      </c>
      <c r="D203" s="37" t="s">
        <v>4</v>
      </c>
      <c r="E203" s="38">
        <v>147154.32000000004</v>
      </c>
      <c r="F203" s="39" t="s">
        <v>88</v>
      </c>
      <c r="G203" s="40" t="s">
        <v>48</v>
      </c>
      <c r="H203" s="40" t="s">
        <v>5186</v>
      </c>
      <c r="I203" s="40" t="s">
        <v>3652</v>
      </c>
      <c r="J203" s="40" t="s">
        <v>3578</v>
      </c>
      <c r="K203" s="40" t="s">
        <v>4334</v>
      </c>
      <c r="L203" s="52" t="s">
        <v>45</v>
      </c>
      <c r="M203" s="53" t="s">
        <v>88</v>
      </c>
    </row>
    <row r="204" spans="2:13" ht="13.5">
      <c r="B204" s="11" t="s">
        <v>4160</v>
      </c>
      <c r="C204" s="11" t="s">
        <v>933</v>
      </c>
      <c r="D204" s="8" t="s">
        <v>4</v>
      </c>
      <c r="E204" s="13">
        <v>145259.54</v>
      </c>
      <c r="F204" s="14" t="s">
        <v>934</v>
      </c>
      <c r="G204" s="10" t="s">
        <v>935</v>
      </c>
      <c r="H204" s="10" t="s">
        <v>5187</v>
      </c>
      <c r="I204" s="10" t="s">
        <v>4279</v>
      </c>
      <c r="J204" s="10" t="s">
        <v>3544</v>
      </c>
      <c r="K204" s="10" t="s">
        <v>4595</v>
      </c>
      <c r="L204" s="54" t="s">
        <v>363</v>
      </c>
      <c r="M204" s="45" t="s">
        <v>934</v>
      </c>
    </row>
    <row r="205" spans="2:13" ht="13.5">
      <c r="B205" s="36" t="s">
        <v>4160</v>
      </c>
      <c r="C205" s="36" t="s">
        <v>90</v>
      </c>
      <c r="D205" s="37" t="s">
        <v>4</v>
      </c>
      <c r="E205" s="38">
        <v>145246.37</v>
      </c>
      <c r="F205" s="39" t="s">
        <v>89</v>
      </c>
      <c r="G205" s="40" t="s">
        <v>48</v>
      </c>
      <c r="H205" s="40" t="s">
        <v>5188</v>
      </c>
      <c r="I205" s="40" t="s">
        <v>3534</v>
      </c>
      <c r="J205" s="40" t="s">
        <v>3535</v>
      </c>
      <c r="K205" s="40" t="s">
        <v>4335</v>
      </c>
      <c r="L205" s="52" t="s">
        <v>45</v>
      </c>
      <c r="M205" s="53" t="s">
        <v>89</v>
      </c>
    </row>
    <row r="206" spans="2:13" ht="13.5">
      <c r="B206" s="36" t="s">
        <v>4160</v>
      </c>
      <c r="C206" s="36" t="s">
        <v>940</v>
      </c>
      <c r="D206" s="37" t="s">
        <v>4</v>
      </c>
      <c r="E206" s="38">
        <v>143090.44</v>
      </c>
      <c r="F206" s="39" t="s">
        <v>939</v>
      </c>
      <c r="G206" s="40" t="s">
        <v>850</v>
      </c>
      <c r="H206" s="40" t="s">
        <v>5190</v>
      </c>
      <c r="I206" s="40" t="s">
        <v>3703</v>
      </c>
      <c r="J206" s="40" t="s">
        <v>3704</v>
      </c>
      <c r="K206" s="40" t="s">
        <v>4470</v>
      </c>
      <c r="L206" s="52" t="s">
        <v>45</v>
      </c>
      <c r="M206" s="53" t="s">
        <v>939</v>
      </c>
    </row>
    <row r="207" spans="2:13" ht="13.5">
      <c r="B207" s="11" t="s">
        <v>4160</v>
      </c>
      <c r="C207" s="11" t="s">
        <v>499</v>
      </c>
      <c r="D207" s="8" t="s">
        <v>4</v>
      </c>
      <c r="E207" s="13">
        <v>139467.60999999999</v>
      </c>
      <c r="F207" s="14" t="s">
        <v>498</v>
      </c>
      <c r="G207" s="10" t="s">
        <v>500</v>
      </c>
      <c r="H207" s="10" t="s">
        <v>5191</v>
      </c>
      <c r="I207" s="10" t="s">
        <v>3652</v>
      </c>
      <c r="J207" s="10" t="s">
        <v>3578</v>
      </c>
      <c r="K207" s="10" t="s">
        <v>4720</v>
      </c>
      <c r="L207" s="54" t="s">
        <v>458</v>
      </c>
      <c r="M207" s="45" t="s">
        <v>498</v>
      </c>
    </row>
    <row r="208" spans="2:13" ht="13.5">
      <c r="B208" s="36" t="s">
        <v>4160</v>
      </c>
      <c r="C208" s="36" t="s">
        <v>496</v>
      </c>
      <c r="D208" s="37" t="s">
        <v>4</v>
      </c>
      <c r="E208" s="38">
        <v>137191.09</v>
      </c>
      <c r="F208" s="39" t="s">
        <v>495</v>
      </c>
      <c r="G208" s="40" t="s">
        <v>497</v>
      </c>
      <c r="H208" s="40" t="s">
        <v>5192</v>
      </c>
      <c r="I208" s="40" t="s">
        <v>4388</v>
      </c>
      <c r="J208" s="40" t="s">
        <v>3544</v>
      </c>
      <c r="K208" s="40" t="s">
        <v>4719</v>
      </c>
      <c r="L208" s="52" t="s">
        <v>458</v>
      </c>
      <c r="M208" s="53" t="s">
        <v>495</v>
      </c>
    </row>
    <row r="209" spans="2:13" ht="13.5">
      <c r="B209" s="11" t="s">
        <v>4160</v>
      </c>
      <c r="C209" s="11" t="s">
        <v>191</v>
      </c>
      <c r="D209" s="8" t="s">
        <v>4</v>
      </c>
      <c r="E209" s="13">
        <v>136010.52000000002</v>
      </c>
      <c r="F209" s="14" t="s">
        <v>190</v>
      </c>
      <c r="G209" s="10" t="s">
        <v>167</v>
      </c>
      <c r="H209" s="10" t="s">
        <v>5193</v>
      </c>
      <c r="I209" s="10" t="s">
        <v>3776</v>
      </c>
      <c r="J209" s="10" t="s">
        <v>3777</v>
      </c>
      <c r="K209" s="10" t="s">
        <v>4379</v>
      </c>
      <c r="L209" s="54" t="s">
        <v>45</v>
      </c>
      <c r="M209" s="45" t="s">
        <v>190</v>
      </c>
    </row>
    <row r="210" spans="2:13" ht="13.5">
      <c r="B210" s="36" t="s">
        <v>4160</v>
      </c>
      <c r="C210" s="36" t="s">
        <v>941</v>
      </c>
      <c r="D210" s="37" t="s">
        <v>4</v>
      </c>
      <c r="E210" s="38">
        <v>135186.88</v>
      </c>
      <c r="F210" s="39" t="s">
        <v>942</v>
      </c>
      <c r="G210" s="40" t="s">
        <v>943</v>
      </c>
      <c r="H210" s="40" t="s">
        <v>5194</v>
      </c>
      <c r="I210" s="40" t="s">
        <v>3699</v>
      </c>
      <c r="J210" s="40" t="s">
        <v>3700</v>
      </c>
      <c r="K210" s="40" t="s">
        <v>4751</v>
      </c>
      <c r="L210" s="52" t="s">
        <v>114</v>
      </c>
      <c r="M210" s="53" t="s">
        <v>942</v>
      </c>
    </row>
    <row r="211" spans="2:13" ht="13.5">
      <c r="B211" s="36" t="s">
        <v>4160</v>
      </c>
      <c r="C211" s="36" t="s">
        <v>91</v>
      </c>
      <c r="D211" s="37" t="s">
        <v>4</v>
      </c>
      <c r="E211" s="38">
        <v>132190.61000000002</v>
      </c>
      <c r="F211" s="39" t="s">
        <v>92</v>
      </c>
      <c r="G211" s="40" t="s">
        <v>48</v>
      </c>
      <c r="H211" s="40" t="s">
        <v>5196</v>
      </c>
      <c r="I211" s="40" t="s">
        <v>4337</v>
      </c>
      <c r="J211" s="40" t="s">
        <v>3544</v>
      </c>
      <c r="K211" s="40" t="s">
        <v>4336</v>
      </c>
      <c r="L211" s="52" t="s">
        <v>45</v>
      </c>
      <c r="M211" s="53" t="s">
        <v>92</v>
      </c>
    </row>
    <row r="212" spans="2:13" ht="13.5">
      <c r="B212" s="11" t="s">
        <v>4160</v>
      </c>
      <c r="C212" s="11" t="s">
        <v>952</v>
      </c>
      <c r="D212" s="8" t="s">
        <v>4</v>
      </c>
      <c r="E212" s="13">
        <v>131547.92000000001</v>
      </c>
      <c r="F212" s="14" t="s">
        <v>951</v>
      </c>
      <c r="G212" s="10" t="s">
        <v>953</v>
      </c>
      <c r="H212" s="10" t="e">
        <v>#N/A</v>
      </c>
      <c r="I212" s="10" t="e">
        <v>#N/A</v>
      </c>
      <c r="J212" s="10" t="e">
        <v>#N/A</v>
      </c>
      <c r="K212" s="10" t="e">
        <v>#N/A</v>
      </c>
      <c r="L212" s="54" t="s">
        <v>45</v>
      </c>
      <c r="M212" s="45" t="s">
        <v>4134</v>
      </c>
    </row>
    <row r="213" spans="2:13" ht="13.5">
      <c r="B213" s="36" t="s">
        <v>4160</v>
      </c>
      <c r="C213" s="36" t="s">
        <v>955</v>
      </c>
      <c r="D213" s="37" t="s">
        <v>4</v>
      </c>
      <c r="E213" s="38">
        <v>131156.94</v>
      </c>
      <c r="F213" s="39" t="s">
        <v>954</v>
      </c>
      <c r="G213" s="40" t="s">
        <v>629</v>
      </c>
      <c r="H213" s="40" t="s">
        <v>5197</v>
      </c>
      <c r="I213" s="40" t="s">
        <v>3543</v>
      </c>
      <c r="J213" s="40" t="s">
        <v>3544</v>
      </c>
      <c r="K213" s="40" t="s">
        <v>4471</v>
      </c>
      <c r="L213" s="52" t="s">
        <v>45</v>
      </c>
      <c r="M213" s="53" t="s">
        <v>954</v>
      </c>
    </row>
    <row r="214" spans="2:13" ht="13.5">
      <c r="B214" s="11" t="s">
        <v>4160</v>
      </c>
      <c r="C214" s="11" t="s">
        <v>538</v>
      </c>
      <c r="D214" s="8" t="s">
        <v>4</v>
      </c>
      <c r="E214" s="13">
        <v>127976.72</v>
      </c>
      <c r="F214" s="14" t="s">
        <v>537</v>
      </c>
      <c r="G214" s="10" t="s">
        <v>539</v>
      </c>
      <c r="H214" s="10" t="s">
        <v>5012</v>
      </c>
      <c r="I214" s="10" t="s">
        <v>3668</v>
      </c>
      <c r="J214" s="10" t="s">
        <v>3669</v>
      </c>
      <c r="K214" s="10" t="s">
        <v>4729</v>
      </c>
      <c r="L214" s="54" t="s">
        <v>306</v>
      </c>
      <c r="M214" s="45" t="s">
        <v>537</v>
      </c>
    </row>
    <row r="215" spans="2:13" ht="13.5">
      <c r="B215" s="36" t="s">
        <v>4160</v>
      </c>
      <c r="C215" s="36" t="s">
        <v>541</v>
      </c>
      <c r="D215" s="37" t="s">
        <v>4</v>
      </c>
      <c r="E215" s="38">
        <v>127665.04000000001</v>
      </c>
      <c r="F215" s="39" t="s">
        <v>540</v>
      </c>
      <c r="G215" s="40" t="s">
        <v>542</v>
      </c>
      <c r="H215" s="40" t="s">
        <v>5198</v>
      </c>
      <c r="I215" s="40" t="s">
        <v>3543</v>
      </c>
      <c r="J215" s="40" t="s">
        <v>3544</v>
      </c>
      <c r="K215" s="40" t="s">
        <v>4734</v>
      </c>
      <c r="L215" s="52" t="s">
        <v>306</v>
      </c>
      <c r="M215" s="53" t="s">
        <v>540</v>
      </c>
    </row>
    <row r="216" spans="2:13" ht="13.5">
      <c r="B216" s="11" t="s">
        <v>4160</v>
      </c>
      <c r="C216" s="11" t="s">
        <v>543</v>
      </c>
      <c r="D216" s="8" t="s">
        <v>4</v>
      </c>
      <c r="E216" s="13">
        <v>126422.24</v>
      </c>
      <c r="F216" s="14" t="s">
        <v>544</v>
      </c>
      <c r="G216" s="10" t="s">
        <v>545</v>
      </c>
      <c r="H216" s="10" t="s">
        <v>5199</v>
      </c>
      <c r="I216" s="10" t="s">
        <v>3866</v>
      </c>
      <c r="J216" s="10" t="s">
        <v>3649</v>
      </c>
      <c r="K216" s="10" t="s">
        <v>4735</v>
      </c>
      <c r="L216" s="54" t="s">
        <v>306</v>
      </c>
      <c r="M216" s="45" t="s">
        <v>544</v>
      </c>
    </row>
    <row r="217" spans="2:13" ht="13.5">
      <c r="B217" s="36" t="s">
        <v>4160</v>
      </c>
      <c r="C217" s="36" t="s">
        <v>966</v>
      </c>
      <c r="D217" s="37" t="s">
        <v>4</v>
      </c>
      <c r="E217" s="38">
        <v>119865.48000000001</v>
      </c>
      <c r="F217" s="39" t="s">
        <v>965</v>
      </c>
      <c r="G217" s="40" t="s">
        <v>967</v>
      </c>
      <c r="H217" s="40" t="s">
        <v>5200</v>
      </c>
      <c r="I217" s="40" t="s">
        <v>4897</v>
      </c>
      <c r="J217" s="40" t="s">
        <v>3551</v>
      </c>
      <c r="K217" s="40" t="s">
        <v>4896</v>
      </c>
      <c r="L217" s="52" t="s">
        <v>283</v>
      </c>
      <c r="M217" s="53" t="s">
        <v>965</v>
      </c>
    </row>
    <row r="218" spans="2:13" ht="13.5">
      <c r="B218" s="11" t="s">
        <v>4160</v>
      </c>
      <c r="C218" s="11" t="s">
        <v>969</v>
      </c>
      <c r="D218" s="8" t="s">
        <v>4</v>
      </c>
      <c r="E218" s="13">
        <v>116940</v>
      </c>
      <c r="F218" s="14" t="s">
        <v>968</v>
      </c>
      <c r="G218" s="10" t="s">
        <v>970</v>
      </c>
      <c r="H218" s="10" t="s">
        <v>5201</v>
      </c>
      <c r="I218" s="10" t="s">
        <v>4899</v>
      </c>
      <c r="J218" s="10" t="s">
        <v>3649</v>
      </c>
      <c r="K218" s="10" t="s">
        <v>4898</v>
      </c>
      <c r="L218" s="54" t="s">
        <v>283</v>
      </c>
      <c r="M218" s="45" t="s">
        <v>968</v>
      </c>
    </row>
    <row r="219" spans="2:13" ht="13.5">
      <c r="B219" s="36" t="s">
        <v>4160</v>
      </c>
      <c r="C219" s="36" t="s">
        <v>972</v>
      </c>
      <c r="D219" s="37" t="s">
        <v>4</v>
      </c>
      <c r="E219" s="38">
        <v>116483.1</v>
      </c>
      <c r="F219" s="39" t="s">
        <v>971</v>
      </c>
      <c r="G219" s="40" t="s">
        <v>973</v>
      </c>
      <c r="H219" s="40" t="s">
        <v>5202</v>
      </c>
      <c r="I219" s="40" t="s">
        <v>4901</v>
      </c>
      <c r="J219" s="40" t="s">
        <v>4902</v>
      </c>
      <c r="K219" s="40" t="s">
        <v>4900</v>
      </c>
      <c r="L219" s="52" t="s">
        <v>283</v>
      </c>
      <c r="M219" s="53" t="s">
        <v>971</v>
      </c>
    </row>
    <row r="220" spans="2:13" ht="13.5">
      <c r="B220" s="11" t="s">
        <v>4160</v>
      </c>
      <c r="C220" s="11" t="s">
        <v>975</v>
      </c>
      <c r="D220" s="8" t="s">
        <v>4</v>
      </c>
      <c r="E220" s="13">
        <v>112792.25</v>
      </c>
      <c r="F220" s="14" t="s">
        <v>974</v>
      </c>
      <c r="G220" s="10" t="s">
        <v>976</v>
      </c>
      <c r="H220" s="10" t="s">
        <v>5203</v>
      </c>
      <c r="I220" s="10" t="s">
        <v>3543</v>
      </c>
      <c r="J220" s="10" t="s">
        <v>3544</v>
      </c>
      <c r="K220" s="10" t="s">
        <v>4752</v>
      </c>
      <c r="L220" s="54" t="s">
        <v>114</v>
      </c>
      <c r="M220" s="45" t="s">
        <v>974</v>
      </c>
    </row>
    <row r="221" spans="2:13" ht="13.5">
      <c r="B221" s="36" t="s">
        <v>4160</v>
      </c>
      <c r="C221" s="17" t="s">
        <v>547</v>
      </c>
      <c r="D221" s="37" t="s">
        <v>4</v>
      </c>
      <c r="E221" s="38">
        <v>112385.05</v>
      </c>
      <c r="F221" s="39" t="s">
        <v>546</v>
      </c>
      <c r="G221" s="40" t="s">
        <v>548</v>
      </c>
      <c r="H221" s="40" t="s">
        <v>5161</v>
      </c>
      <c r="I221" s="40" t="s">
        <v>3543</v>
      </c>
      <c r="J221" s="40" t="s">
        <v>3544</v>
      </c>
      <c r="K221" s="40" t="s">
        <v>4430</v>
      </c>
      <c r="L221" s="52" t="s">
        <v>306</v>
      </c>
      <c r="M221" s="53" t="s">
        <v>546</v>
      </c>
    </row>
    <row r="222" spans="2:13" ht="13.5">
      <c r="B222" s="11" t="s">
        <v>4160</v>
      </c>
      <c r="C222" s="11" t="s">
        <v>978</v>
      </c>
      <c r="D222" s="8" t="s">
        <v>4</v>
      </c>
      <c r="E222" s="13">
        <v>111518.19999999998</v>
      </c>
      <c r="F222" s="14" t="s">
        <v>977</v>
      </c>
      <c r="G222" s="10" t="s">
        <v>629</v>
      </c>
      <c r="H222" s="10" t="s">
        <v>5197</v>
      </c>
      <c r="I222" s="10" t="s">
        <v>3543</v>
      </c>
      <c r="J222" s="10" t="s">
        <v>3544</v>
      </c>
      <c r="K222" s="10" t="s">
        <v>4471</v>
      </c>
      <c r="L222" s="54" t="s">
        <v>45</v>
      </c>
      <c r="M222" s="45" t="s">
        <v>977</v>
      </c>
    </row>
    <row r="223" spans="2:13" ht="13.5">
      <c r="B223" s="36" t="s">
        <v>4160</v>
      </c>
      <c r="C223" s="36" t="s">
        <v>980</v>
      </c>
      <c r="D223" s="37" t="s">
        <v>4</v>
      </c>
      <c r="E223" s="38">
        <v>110666.44999999998</v>
      </c>
      <c r="F223" s="39" t="s">
        <v>979</v>
      </c>
      <c r="G223" s="40" t="s">
        <v>935</v>
      </c>
      <c r="H223" s="40" t="s">
        <v>5204</v>
      </c>
      <c r="I223" s="40" t="s">
        <v>3611</v>
      </c>
      <c r="J223" s="40" t="s">
        <v>3535</v>
      </c>
      <c r="K223" s="40" t="s">
        <v>4596</v>
      </c>
      <c r="L223" s="52" t="s">
        <v>363</v>
      </c>
      <c r="M223" s="53" t="s">
        <v>979</v>
      </c>
    </row>
    <row r="224" spans="2:13" ht="13.5">
      <c r="B224" s="11" t="s">
        <v>4160</v>
      </c>
      <c r="C224" s="11" t="s">
        <v>1008</v>
      </c>
      <c r="D224" s="8" t="s">
        <v>4</v>
      </c>
      <c r="E224" s="13">
        <v>110023.03</v>
      </c>
      <c r="F224" s="14" t="s">
        <v>1007</v>
      </c>
      <c r="G224" s="10" t="s">
        <v>1009</v>
      </c>
      <c r="H224" s="10" t="s">
        <v>4969</v>
      </c>
      <c r="I224" s="10" t="s">
        <v>3543</v>
      </c>
      <c r="J224" s="10" t="s">
        <v>3544</v>
      </c>
      <c r="K224" s="10" t="s">
        <v>4753</v>
      </c>
      <c r="L224" s="54" t="s">
        <v>114</v>
      </c>
      <c r="M224" s="45" t="s">
        <v>1007</v>
      </c>
    </row>
    <row r="225" spans="2:13" ht="13.5">
      <c r="B225" s="36" t="s">
        <v>4160</v>
      </c>
      <c r="C225" s="36" t="s">
        <v>982</v>
      </c>
      <c r="D225" s="37" t="s">
        <v>4</v>
      </c>
      <c r="E225" s="38">
        <v>110000</v>
      </c>
      <c r="F225" s="39" t="s">
        <v>981</v>
      </c>
      <c r="G225" s="40" t="s">
        <v>983</v>
      </c>
      <c r="H225" s="40" t="s">
        <v>5205</v>
      </c>
      <c r="I225" s="40" t="s">
        <v>3534</v>
      </c>
      <c r="J225" s="40" t="s">
        <v>3535</v>
      </c>
      <c r="K225" s="40" t="s">
        <v>4597</v>
      </c>
      <c r="L225" s="52" t="s">
        <v>363</v>
      </c>
      <c r="M225" s="53" t="s">
        <v>981</v>
      </c>
    </row>
    <row r="226" spans="2:13" ht="13.5">
      <c r="B226" s="11" t="s">
        <v>4160</v>
      </c>
      <c r="C226" s="11" t="s">
        <v>988</v>
      </c>
      <c r="D226" s="8" t="s">
        <v>4</v>
      </c>
      <c r="E226" s="13">
        <v>107621.7</v>
      </c>
      <c r="F226" s="14" t="s">
        <v>987</v>
      </c>
      <c r="G226" s="10" t="s">
        <v>989</v>
      </c>
      <c r="H226" s="10" t="s">
        <v>5206</v>
      </c>
      <c r="I226" s="10" t="s">
        <v>4904</v>
      </c>
      <c r="J226" s="10" t="s">
        <v>3669</v>
      </c>
      <c r="K226" s="10" t="s">
        <v>4903</v>
      </c>
      <c r="L226" s="54" t="s">
        <v>283</v>
      </c>
      <c r="M226" s="45" t="s">
        <v>987</v>
      </c>
    </row>
    <row r="227" spans="2:13" ht="13.5">
      <c r="B227" s="36" t="s">
        <v>4160</v>
      </c>
      <c r="C227" s="36" t="s">
        <v>990</v>
      </c>
      <c r="D227" s="37" t="s">
        <v>4</v>
      </c>
      <c r="E227" s="38">
        <v>106441.99</v>
      </c>
      <c r="F227" s="39" t="s">
        <v>991</v>
      </c>
      <c r="G227" s="40" t="s">
        <v>692</v>
      </c>
      <c r="H227" s="40" t="s">
        <v>5207</v>
      </c>
      <c r="I227" s="40" t="s">
        <v>3985</v>
      </c>
      <c r="J227" s="40" t="s">
        <v>3792</v>
      </c>
      <c r="K227" s="40" t="s">
        <v>4437</v>
      </c>
      <c r="L227" s="52" t="s">
        <v>45</v>
      </c>
      <c r="M227" s="53" t="s">
        <v>991</v>
      </c>
    </row>
    <row r="228" spans="2:13" ht="13.5">
      <c r="B228" s="11" t="s">
        <v>4160</v>
      </c>
      <c r="C228" s="11" t="s">
        <v>992</v>
      </c>
      <c r="D228" s="8" t="s">
        <v>4</v>
      </c>
      <c r="E228" s="13">
        <v>106241.90000000002</v>
      </c>
      <c r="F228" s="14" t="s">
        <v>993</v>
      </c>
      <c r="G228" s="10" t="s">
        <v>994</v>
      </c>
      <c r="H228" s="10" t="s">
        <v>5208</v>
      </c>
      <c r="I228" s="10" t="s">
        <v>3896</v>
      </c>
      <c r="J228" s="10" t="s">
        <v>3649</v>
      </c>
      <c r="K228" s="10" t="s">
        <v>4905</v>
      </c>
      <c r="L228" s="54" t="s">
        <v>283</v>
      </c>
      <c r="M228" s="45" t="s">
        <v>993</v>
      </c>
    </row>
    <row r="229" spans="2:13" ht="13.5">
      <c r="B229" s="11" t="s">
        <v>4160</v>
      </c>
      <c r="C229" s="11" t="s">
        <v>997</v>
      </c>
      <c r="D229" s="8" t="s">
        <v>4</v>
      </c>
      <c r="E229" s="13">
        <v>103968.30999999998</v>
      </c>
      <c r="F229" s="14" t="s">
        <v>996</v>
      </c>
      <c r="G229" s="10" t="s">
        <v>998</v>
      </c>
      <c r="H229" s="10" t="s">
        <v>5210</v>
      </c>
      <c r="I229" s="10" t="s">
        <v>4226</v>
      </c>
      <c r="J229" s="10" t="s">
        <v>3588</v>
      </c>
      <c r="K229" s="10" t="s">
        <v>4598</v>
      </c>
      <c r="L229" s="54" t="s">
        <v>363</v>
      </c>
      <c r="M229" s="45" t="s">
        <v>996</v>
      </c>
    </row>
    <row r="230" spans="2:13" ht="13.5">
      <c r="B230" s="36" t="s">
        <v>4160</v>
      </c>
      <c r="C230" s="36" t="s">
        <v>1001</v>
      </c>
      <c r="D230" s="37" t="s">
        <v>4</v>
      </c>
      <c r="E230" s="38">
        <v>103379.5</v>
      </c>
      <c r="F230" s="39" t="s">
        <v>1002</v>
      </c>
      <c r="G230" s="40" t="s">
        <v>1003</v>
      </c>
      <c r="H230" s="40" t="s">
        <v>5211</v>
      </c>
      <c r="I230" s="40" t="s">
        <v>3866</v>
      </c>
      <c r="J230" s="40" t="s">
        <v>3649</v>
      </c>
      <c r="K230" s="40" t="s">
        <v>4906</v>
      </c>
      <c r="L230" s="52" t="s">
        <v>283</v>
      </c>
      <c r="M230" s="53" t="s">
        <v>1002</v>
      </c>
    </row>
    <row r="231" spans="2:13" ht="13.5">
      <c r="B231" s="11" t="s">
        <v>4160</v>
      </c>
      <c r="C231" s="11" t="s">
        <v>456</v>
      </c>
      <c r="D231" s="8" t="s">
        <v>4</v>
      </c>
      <c r="E231" s="13">
        <v>100000</v>
      </c>
      <c r="F231" s="14" t="s">
        <v>455</v>
      </c>
      <c r="G231" s="10" t="s">
        <v>457</v>
      </c>
      <c r="H231" s="10" t="s">
        <v>5212</v>
      </c>
      <c r="I231" s="10" t="s">
        <v>4718</v>
      </c>
      <c r="J231" s="10" t="s">
        <v>3649</v>
      </c>
      <c r="K231" s="10" t="s">
        <v>4876</v>
      </c>
      <c r="L231" s="54" t="s">
        <v>283</v>
      </c>
      <c r="M231" s="45" t="s">
        <v>455</v>
      </c>
    </row>
    <row r="232" spans="2:13" ht="13.5">
      <c r="B232" s="36" t="s">
        <v>4160</v>
      </c>
      <c r="C232" s="36" t="s">
        <v>1014</v>
      </c>
      <c r="D232" s="37" t="s">
        <v>4</v>
      </c>
      <c r="E232" s="38">
        <v>99676.31</v>
      </c>
      <c r="F232" s="39" t="s">
        <v>1015</v>
      </c>
      <c r="G232" s="40" t="s">
        <v>1016</v>
      </c>
      <c r="H232" s="40" t="s">
        <v>5213</v>
      </c>
      <c r="I232" s="40" t="s">
        <v>3543</v>
      </c>
      <c r="J232" s="40" t="s">
        <v>3544</v>
      </c>
      <c r="K232" s="40" t="s">
        <v>4723</v>
      </c>
      <c r="L232" s="52" t="s">
        <v>458</v>
      </c>
      <c r="M232" s="53" t="s">
        <v>1015</v>
      </c>
    </row>
    <row r="233" spans="2:13" ht="13.5">
      <c r="B233" s="11" t="s">
        <v>4160</v>
      </c>
      <c r="C233" s="11" t="s">
        <v>93</v>
      </c>
      <c r="D233" s="8" t="s">
        <v>4</v>
      </c>
      <c r="E233" s="13">
        <v>97927.22</v>
      </c>
      <c r="F233" s="14" t="s">
        <v>94</v>
      </c>
      <c r="G233" s="10" t="s">
        <v>48</v>
      </c>
      <c r="H233" s="10" t="s">
        <v>5214</v>
      </c>
      <c r="I233" s="10" t="s">
        <v>3636</v>
      </c>
      <c r="J233" s="10" t="s">
        <v>3637</v>
      </c>
      <c r="K233" s="10" t="s">
        <v>4338</v>
      </c>
      <c r="L233" s="54" t="s">
        <v>45</v>
      </c>
      <c r="M233" s="45" t="s">
        <v>94</v>
      </c>
    </row>
    <row r="234" spans="2:13" ht="13.5">
      <c r="B234" s="36" t="s">
        <v>4160</v>
      </c>
      <c r="C234" s="36" t="s">
        <v>1017</v>
      </c>
      <c r="D234" s="37" t="s">
        <v>4</v>
      </c>
      <c r="E234" s="38">
        <v>97588.58</v>
      </c>
      <c r="F234" s="39" t="s">
        <v>1018</v>
      </c>
      <c r="G234" s="40" t="s">
        <v>927</v>
      </c>
      <c r="H234" s="40" t="s">
        <v>5215</v>
      </c>
      <c r="I234" s="40" t="s">
        <v>3543</v>
      </c>
      <c r="J234" s="40" t="s">
        <v>3544</v>
      </c>
      <c r="K234" s="40" t="s">
        <v>4948</v>
      </c>
      <c r="L234" s="52" t="s">
        <v>924</v>
      </c>
      <c r="M234" s="53" t="s">
        <v>1018</v>
      </c>
    </row>
    <row r="235" spans="2:13" ht="13.5">
      <c r="B235" s="11" t="s">
        <v>4160</v>
      </c>
      <c r="C235" s="11" t="s">
        <v>96</v>
      </c>
      <c r="D235" s="8" t="s">
        <v>4</v>
      </c>
      <c r="E235" s="13">
        <v>97258.71</v>
      </c>
      <c r="F235" s="14" t="s">
        <v>95</v>
      </c>
      <c r="G235" s="10" t="s">
        <v>48</v>
      </c>
      <c r="H235" s="10" t="s">
        <v>5216</v>
      </c>
      <c r="I235" s="10" t="s">
        <v>3543</v>
      </c>
      <c r="J235" s="10" t="s">
        <v>3544</v>
      </c>
      <c r="K235" s="10" t="s">
        <v>4339</v>
      </c>
      <c r="L235" s="54" t="s">
        <v>45</v>
      </c>
      <c r="M235" s="45" t="s">
        <v>95</v>
      </c>
    </row>
    <row r="236" spans="2:13" ht="13.5">
      <c r="B236" s="36" t="s">
        <v>4160</v>
      </c>
      <c r="C236" s="36" t="s">
        <v>274</v>
      </c>
      <c r="D236" s="37" t="s">
        <v>4</v>
      </c>
      <c r="E236" s="38">
        <v>92695.62</v>
      </c>
      <c r="F236" s="39" t="s">
        <v>273</v>
      </c>
      <c r="G236" s="40" t="s">
        <v>266</v>
      </c>
      <c r="H236" s="40" t="s">
        <v>5079</v>
      </c>
      <c r="I236" s="40" t="s">
        <v>3782</v>
      </c>
      <c r="J236" s="40" t="s">
        <v>3783</v>
      </c>
      <c r="K236" s="40" t="s">
        <v>4408</v>
      </c>
      <c r="L236" s="52" t="s">
        <v>45</v>
      </c>
      <c r="M236" s="53" t="s">
        <v>273</v>
      </c>
    </row>
    <row r="237" spans="2:13" ht="13.5">
      <c r="B237" s="11" t="s">
        <v>4160</v>
      </c>
      <c r="C237" s="11" t="s">
        <v>276</v>
      </c>
      <c r="D237" s="8" t="s">
        <v>4</v>
      </c>
      <c r="E237" s="13">
        <v>91203.09</v>
      </c>
      <c r="F237" s="14" t="s">
        <v>275</v>
      </c>
      <c r="G237" s="10" t="s">
        <v>266</v>
      </c>
      <c r="H237" s="10" t="s">
        <v>5217</v>
      </c>
      <c r="I237" s="10" t="s">
        <v>4410</v>
      </c>
      <c r="J237" s="10" t="s">
        <v>3637</v>
      </c>
      <c r="K237" s="10" t="s">
        <v>4412</v>
      </c>
      <c r="L237" s="54" t="s">
        <v>45</v>
      </c>
      <c r="M237" s="45" t="s">
        <v>275</v>
      </c>
    </row>
    <row r="238" spans="2:13" ht="13.5">
      <c r="B238" s="36" t="s">
        <v>4160</v>
      </c>
      <c r="C238" s="36" t="s">
        <v>151</v>
      </c>
      <c r="D238" s="37" t="s">
        <v>4</v>
      </c>
      <c r="E238" s="38">
        <v>91077.8</v>
      </c>
      <c r="F238" s="39" t="s">
        <v>150</v>
      </c>
      <c r="G238" s="40" t="s">
        <v>137</v>
      </c>
      <c r="H238" s="40" t="s">
        <v>5218</v>
      </c>
      <c r="I238" s="40" t="s">
        <v>3607</v>
      </c>
      <c r="J238" s="40" t="s">
        <v>3608</v>
      </c>
      <c r="K238" s="40" t="s">
        <v>4366</v>
      </c>
      <c r="L238" s="52" t="s">
        <v>45</v>
      </c>
      <c r="M238" s="53" t="s">
        <v>150</v>
      </c>
    </row>
    <row r="239" spans="2:13" ht="13.5">
      <c r="B239" s="36" t="s">
        <v>4160</v>
      </c>
      <c r="C239" s="36" t="s">
        <v>1029</v>
      </c>
      <c r="D239" s="37" t="s">
        <v>4</v>
      </c>
      <c r="E239" s="38">
        <v>86181.359999999986</v>
      </c>
      <c r="F239" s="39" t="s">
        <v>1028</v>
      </c>
      <c r="G239" s="40" t="s">
        <v>1030</v>
      </c>
      <c r="H239" s="40" t="s">
        <v>5220</v>
      </c>
      <c r="I239" s="40" t="s">
        <v>3859</v>
      </c>
      <c r="J239" s="40" t="s">
        <v>3649</v>
      </c>
      <c r="K239" s="40" t="s">
        <v>4907</v>
      </c>
      <c r="L239" s="52" t="s">
        <v>283</v>
      </c>
      <c r="M239" s="53" t="s">
        <v>1028</v>
      </c>
    </row>
    <row r="240" spans="2:13" ht="13.5">
      <c r="B240" s="11" t="s">
        <v>4160</v>
      </c>
      <c r="C240" s="11" t="s">
        <v>98</v>
      </c>
      <c r="D240" s="8" t="s">
        <v>4</v>
      </c>
      <c r="E240" s="13">
        <v>86031.99</v>
      </c>
      <c r="F240" s="14" t="s">
        <v>97</v>
      </c>
      <c r="G240" s="10" t="s">
        <v>48</v>
      </c>
      <c r="H240" s="10" t="s">
        <v>5221</v>
      </c>
      <c r="I240" s="10" t="s">
        <v>3543</v>
      </c>
      <c r="J240" s="10" t="s">
        <v>3544</v>
      </c>
      <c r="K240" s="10" t="s">
        <v>4340</v>
      </c>
      <c r="L240" s="54" t="s">
        <v>45</v>
      </c>
      <c r="M240" s="45" t="s">
        <v>97</v>
      </c>
    </row>
    <row r="241" spans="2:13" ht="13.5">
      <c r="B241" s="36" t="s">
        <v>4160</v>
      </c>
      <c r="C241" s="36" t="s">
        <v>1032</v>
      </c>
      <c r="D241" s="37" t="s">
        <v>4</v>
      </c>
      <c r="E241" s="38">
        <v>85732.920000000013</v>
      </c>
      <c r="F241" s="39" t="s">
        <v>1031</v>
      </c>
      <c r="G241" s="40" t="s">
        <v>1033</v>
      </c>
      <c r="H241" s="40" t="s">
        <v>5222</v>
      </c>
      <c r="I241" s="40" t="s">
        <v>3534</v>
      </c>
      <c r="J241" s="40" t="s">
        <v>3535</v>
      </c>
      <c r="K241" s="40" t="s">
        <v>4755</v>
      </c>
      <c r="L241" s="52" t="s">
        <v>114</v>
      </c>
      <c r="M241" s="53" t="s">
        <v>1031</v>
      </c>
    </row>
    <row r="242" spans="2:13" ht="13.5">
      <c r="B242" s="11" t="s">
        <v>4160</v>
      </c>
      <c r="C242" s="11" t="s">
        <v>1026</v>
      </c>
      <c r="D242" s="8" t="s">
        <v>4</v>
      </c>
      <c r="E242" s="13">
        <v>85153.578064516158</v>
      </c>
      <c r="F242" s="14" t="s">
        <v>1025</v>
      </c>
      <c r="G242" s="10" t="s">
        <v>1027</v>
      </c>
      <c r="H242" s="10" t="s">
        <v>4970</v>
      </c>
      <c r="I242" s="10" t="s">
        <v>3828</v>
      </c>
      <c r="J242" s="10" t="s">
        <v>3535</v>
      </c>
      <c r="K242" s="10" t="s">
        <v>4754</v>
      </c>
      <c r="L242" s="54" t="s">
        <v>114</v>
      </c>
      <c r="M242" s="45" t="s">
        <v>1025</v>
      </c>
    </row>
    <row r="243" spans="2:13" ht="13.5">
      <c r="B243" s="11" t="s">
        <v>4160</v>
      </c>
      <c r="C243" s="11" t="s">
        <v>1038</v>
      </c>
      <c r="D243" s="8" t="s">
        <v>4</v>
      </c>
      <c r="E243" s="13">
        <v>83733.5</v>
      </c>
      <c r="F243" s="14" t="s">
        <v>1037</v>
      </c>
      <c r="G243" s="10"/>
      <c r="H243" s="10" t="s">
        <v>5224</v>
      </c>
      <c r="I243" s="10" t="s">
        <v>4216</v>
      </c>
      <c r="J243" s="10" t="s">
        <v>3544</v>
      </c>
      <c r="K243" s="10" t="s">
        <v>4215</v>
      </c>
      <c r="L243" s="54" t="s">
        <v>678</v>
      </c>
      <c r="M243" s="45" t="s">
        <v>1037</v>
      </c>
    </row>
    <row r="244" spans="2:13" ht="13.5">
      <c r="B244" s="36" t="s">
        <v>4160</v>
      </c>
      <c r="C244" s="36" t="s">
        <v>1043</v>
      </c>
      <c r="D244" s="37" t="s">
        <v>4</v>
      </c>
      <c r="E244" s="38">
        <v>83422.87</v>
      </c>
      <c r="F244" s="39" t="s">
        <v>1042</v>
      </c>
      <c r="G244" s="40" t="s">
        <v>1044</v>
      </c>
      <c r="H244" s="40" t="s">
        <v>5225</v>
      </c>
      <c r="I244" s="40" t="s">
        <v>3534</v>
      </c>
      <c r="J244" s="40" t="s">
        <v>3535</v>
      </c>
      <c r="K244" s="40" t="s">
        <v>4054</v>
      </c>
      <c r="L244" s="52" t="s">
        <v>45</v>
      </c>
      <c r="M244" s="53" t="s">
        <v>1042</v>
      </c>
    </row>
    <row r="245" spans="2:13" ht="13.5">
      <c r="B245" s="11" t="s">
        <v>4160</v>
      </c>
      <c r="C245" s="11" t="s">
        <v>1045</v>
      </c>
      <c r="D245" s="8" t="s">
        <v>4</v>
      </c>
      <c r="E245" s="13">
        <v>83139.559999999983</v>
      </c>
      <c r="F245" s="14" t="s">
        <v>1046</v>
      </c>
      <c r="G245" s="10" t="s">
        <v>1047</v>
      </c>
      <c r="H245" s="10" t="s">
        <v>5226</v>
      </c>
      <c r="I245" s="10" t="s">
        <v>4252</v>
      </c>
      <c r="J245" s="10" t="s">
        <v>3578</v>
      </c>
      <c r="K245" s="10" t="s">
        <v>4600</v>
      </c>
      <c r="L245" s="54" t="s">
        <v>363</v>
      </c>
      <c r="M245" s="45" t="s">
        <v>1046</v>
      </c>
    </row>
    <row r="246" spans="2:13" ht="13.5">
      <c r="B246" s="36" t="s">
        <v>4160</v>
      </c>
      <c r="C246" s="36" t="s">
        <v>1050</v>
      </c>
      <c r="D246" s="37" t="s">
        <v>4</v>
      </c>
      <c r="E246" s="38">
        <v>82841.799999999988</v>
      </c>
      <c r="F246" s="39" t="s">
        <v>1049</v>
      </c>
      <c r="G246" s="40" t="s">
        <v>1051</v>
      </c>
      <c r="H246" s="40" t="s">
        <v>5227</v>
      </c>
      <c r="I246" s="40" t="s">
        <v>3543</v>
      </c>
      <c r="J246" s="40" t="s">
        <v>3544</v>
      </c>
      <c r="K246" s="40" t="s">
        <v>4667</v>
      </c>
      <c r="L246" s="52" t="s">
        <v>1048</v>
      </c>
      <c r="M246" s="53" t="s">
        <v>1049</v>
      </c>
    </row>
    <row r="247" spans="2:13" ht="13.5">
      <c r="B247" s="11" t="s">
        <v>4160</v>
      </c>
      <c r="C247" s="11" t="s">
        <v>233</v>
      </c>
      <c r="D247" s="8" t="s">
        <v>4</v>
      </c>
      <c r="E247" s="13">
        <v>82372.31</v>
      </c>
      <c r="F247" s="14" t="s">
        <v>234</v>
      </c>
      <c r="G247" s="10" t="s">
        <v>218</v>
      </c>
      <c r="H247" s="10" t="s">
        <v>5228</v>
      </c>
      <c r="I247" s="10" t="s">
        <v>4399</v>
      </c>
      <c r="J247" s="10" t="s">
        <v>3535</v>
      </c>
      <c r="K247" s="10" t="s">
        <v>4398</v>
      </c>
      <c r="L247" s="54" t="s">
        <v>45</v>
      </c>
      <c r="M247" s="45" t="s">
        <v>234</v>
      </c>
    </row>
    <row r="248" spans="2:13" ht="13.5">
      <c r="B248" s="11" t="s">
        <v>4160</v>
      </c>
      <c r="C248" s="11" t="s">
        <v>1061</v>
      </c>
      <c r="D248" s="8" t="s">
        <v>4</v>
      </c>
      <c r="E248" s="13">
        <v>79348.399999999994</v>
      </c>
      <c r="F248" s="14" t="s">
        <v>1060</v>
      </c>
      <c r="G248" s="10"/>
      <c r="H248" s="10" t="s">
        <v>5230</v>
      </c>
      <c r="I248" s="10" t="s">
        <v>3534</v>
      </c>
      <c r="J248" s="10" t="s">
        <v>3535</v>
      </c>
      <c r="K248" s="10" t="s">
        <v>4376</v>
      </c>
      <c r="L248" s="54" t="s">
        <v>114</v>
      </c>
      <c r="M248" s="45" t="s">
        <v>1060</v>
      </c>
    </row>
    <row r="249" spans="2:13" ht="13.5">
      <c r="B249" s="11" t="s">
        <v>4160</v>
      </c>
      <c r="C249" s="11" t="s">
        <v>549</v>
      </c>
      <c r="D249" s="8" t="s">
        <v>4</v>
      </c>
      <c r="E249" s="13">
        <v>77830</v>
      </c>
      <c r="F249" s="14" t="s">
        <v>550</v>
      </c>
      <c r="G249" s="10" t="s">
        <v>551</v>
      </c>
      <c r="H249" s="10" t="s">
        <v>5006</v>
      </c>
      <c r="I249" s="10" t="s">
        <v>3543</v>
      </c>
      <c r="J249" s="10" t="s">
        <v>3544</v>
      </c>
      <c r="K249" s="10" t="s">
        <v>4290</v>
      </c>
      <c r="L249" s="54" t="s">
        <v>306</v>
      </c>
      <c r="M249" s="45" t="s">
        <v>550</v>
      </c>
    </row>
    <row r="250" spans="2:13" ht="13.5">
      <c r="B250" s="36" t="s">
        <v>4160</v>
      </c>
      <c r="C250" s="36" t="s">
        <v>1071</v>
      </c>
      <c r="D250" s="37" t="s">
        <v>4</v>
      </c>
      <c r="E250" s="38">
        <v>77480.399999999994</v>
      </c>
      <c r="F250" s="39" t="s">
        <v>1070</v>
      </c>
      <c r="G250" s="40" t="s">
        <v>1072</v>
      </c>
      <c r="H250" s="40" t="s">
        <v>5232</v>
      </c>
      <c r="I250" s="40" t="s">
        <v>3922</v>
      </c>
      <c r="J250" s="40" t="s">
        <v>3588</v>
      </c>
      <c r="K250" s="40" t="s">
        <v>4908</v>
      </c>
      <c r="L250" s="52" t="s">
        <v>283</v>
      </c>
      <c r="M250" s="53" t="s">
        <v>1070</v>
      </c>
    </row>
    <row r="251" spans="2:13" ht="13.5">
      <c r="B251" s="11" t="s">
        <v>4160</v>
      </c>
      <c r="C251" s="11" t="s">
        <v>1076</v>
      </c>
      <c r="D251" s="8" t="s">
        <v>4</v>
      </c>
      <c r="E251" s="13">
        <v>75985</v>
      </c>
      <c r="F251" s="14" t="s">
        <v>1077</v>
      </c>
      <c r="G251" s="10" t="s">
        <v>1072</v>
      </c>
      <c r="H251" s="10" t="s">
        <v>5233</v>
      </c>
      <c r="I251" s="10" t="s">
        <v>3939</v>
      </c>
      <c r="J251" s="10" t="s">
        <v>3649</v>
      </c>
      <c r="K251" s="10" t="s">
        <v>3938</v>
      </c>
      <c r="L251" s="54" t="s">
        <v>283</v>
      </c>
      <c r="M251" s="45" t="s">
        <v>1077</v>
      </c>
    </row>
    <row r="252" spans="2:13" ht="13.5">
      <c r="B252" s="36" t="s">
        <v>4160</v>
      </c>
      <c r="C252" s="36" t="s">
        <v>236</v>
      </c>
      <c r="D252" s="37" t="s">
        <v>4</v>
      </c>
      <c r="E252" s="38">
        <v>75382.92</v>
      </c>
      <c r="F252" s="39" t="s">
        <v>235</v>
      </c>
      <c r="G252" s="40" t="s">
        <v>218</v>
      </c>
      <c r="H252" s="40" t="s">
        <v>5104</v>
      </c>
      <c r="I252" s="40" t="s">
        <v>4076</v>
      </c>
      <c r="J252" s="40" t="s">
        <v>3544</v>
      </c>
      <c r="K252" s="40" t="s">
        <v>4391</v>
      </c>
      <c r="L252" s="52" t="s">
        <v>45</v>
      </c>
      <c r="M252" s="53" t="s">
        <v>235</v>
      </c>
    </row>
    <row r="253" spans="2:13" ht="13.5">
      <c r="B253" s="11" t="s">
        <v>4160</v>
      </c>
      <c r="C253" s="11" t="s">
        <v>553</v>
      </c>
      <c r="D253" s="8" t="s">
        <v>4</v>
      </c>
      <c r="E253" s="13">
        <v>75308.399999999994</v>
      </c>
      <c r="F253" s="14" t="s">
        <v>552</v>
      </c>
      <c r="G253" s="10" t="s">
        <v>554</v>
      </c>
      <c r="H253" s="10" t="s">
        <v>5006</v>
      </c>
      <c r="I253" s="10" t="s">
        <v>3543</v>
      </c>
      <c r="J253" s="10" t="s">
        <v>3544</v>
      </c>
      <c r="K253" s="10" t="s">
        <v>4290</v>
      </c>
      <c r="L253" s="54" t="s">
        <v>306</v>
      </c>
      <c r="M253" s="45" t="s">
        <v>552</v>
      </c>
    </row>
    <row r="254" spans="2:13" ht="13.5">
      <c r="B254" s="36" t="s">
        <v>4160</v>
      </c>
      <c r="C254" s="36" t="s">
        <v>1079</v>
      </c>
      <c r="D254" s="37" t="s">
        <v>4</v>
      </c>
      <c r="E254" s="38">
        <v>74528.7</v>
      </c>
      <c r="F254" s="39" t="s">
        <v>1078</v>
      </c>
      <c r="G254" s="40" t="s">
        <v>1080</v>
      </c>
      <c r="H254" s="40" t="s">
        <v>5234</v>
      </c>
      <c r="I254" s="40" t="s">
        <v>3859</v>
      </c>
      <c r="J254" s="40" t="s">
        <v>3649</v>
      </c>
      <c r="K254" s="40" t="s">
        <v>4909</v>
      </c>
      <c r="L254" s="52" t="s">
        <v>283</v>
      </c>
      <c r="M254" s="53" t="s">
        <v>1078</v>
      </c>
    </row>
    <row r="255" spans="2:13" ht="13.5">
      <c r="B255" s="36" t="s">
        <v>4160</v>
      </c>
      <c r="C255" s="36" t="s">
        <v>1096</v>
      </c>
      <c r="D255" s="37" t="s">
        <v>4</v>
      </c>
      <c r="E255" s="38">
        <v>68031.83</v>
      </c>
      <c r="F255" s="39" t="s">
        <v>1095</v>
      </c>
      <c r="G255" s="40" t="s">
        <v>701</v>
      </c>
      <c r="H255" s="40" t="s">
        <v>5236</v>
      </c>
      <c r="I255" s="40" t="s">
        <v>3534</v>
      </c>
      <c r="J255" s="40" t="s">
        <v>3535</v>
      </c>
      <c r="K255" s="40" t="s">
        <v>4472</v>
      </c>
      <c r="L255" s="52" t="s">
        <v>45</v>
      </c>
      <c r="M255" s="53" t="s">
        <v>1095</v>
      </c>
    </row>
    <row r="256" spans="2:13" ht="13.5">
      <c r="B256" s="11" t="s">
        <v>4160</v>
      </c>
      <c r="C256" s="11" t="s">
        <v>1205</v>
      </c>
      <c r="D256" s="8" t="s">
        <v>4</v>
      </c>
      <c r="E256" s="13">
        <v>68000</v>
      </c>
      <c r="F256" s="14" t="s">
        <v>1206</v>
      </c>
      <c r="G256" s="10" t="s">
        <v>1207</v>
      </c>
      <c r="H256" s="10" t="s">
        <v>4971</v>
      </c>
      <c r="I256" s="10" t="s">
        <v>3534</v>
      </c>
      <c r="J256" s="10" t="s">
        <v>3535</v>
      </c>
      <c r="K256" s="10" t="s">
        <v>4765</v>
      </c>
      <c r="L256" s="54" t="s">
        <v>114</v>
      </c>
      <c r="M256" s="45" t="s">
        <v>1206</v>
      </c>
    </row>
    <row r="257" spans="2:13" ht="13.5">
      <c r="B257" s="36" t="s">
        <v>4160</v>
      </c>
      <c r="C257" s="36" t="s">
        <v>1098</v>
      </c>
      <c r="D257" s="37" t="s">
        <v>4</v>
      </c>
      <c r="E257" s="38">
        <v>67732.41</v>
      </c>
      <c r="F257" s="39" t="s">
        <v>1097</v>
      </c>
      <c r="G257" s="40" t="s">
        <v>1099</v>
      </c>
      <c r="H257" s="40" t="s">
        <v>5237</v>
      </c>
      <c r="I257" s="40" t="s">
        <v>3543</v>
      </c>
      <c r="J257" s="40" t="s">
        <v>3544</v>
      </c>
      <c r="K257" s="40" t="s">
        <v>4277</v>
      </c>
      <c r="L257" s="52" t="s">
        <v>45</v>
      </c>
      <c r="M257" s="53" t="s">
        <v>1097</v>
      </c>
    </row>
    <row r="258" spans="2:13" ht="13.5">
      <c r="B258" s="11" t="s">
        <v>4160</v>
      </c>
      <c r="C258" s="11" t="s">
        <v>134</v>
      </c>
      <c r="D258" s="8" t="s">
        <v>4</v>
      </c>
      <c r="E258" s="13">
        <v>67200.099999999991</v>
      </c>
      <c r="F258" s="14" t="s">
        <v>133</v>
      </c>
      <c r="G258" s="10" t="s">
        <v>120</v>
      </c>
      <c r="H258" s="10" t="s">
        <v>5238</v>
      </c>
      <c r="I258" s="10" t="s">
        <v>4113</v>
      </c>
      <c r="J258" s="10" t="s">
        <v>3584</v>
      </c>
      <c r="K258" s="10" t="s">
        <v>4355</v>
      </c>
      <c r="L258" s="54" t="s">
        <v>45</v>
      </c>
      <c r="M258" s="45" t="s">
        <v>133</v>
      </c>
    </row>
    <row r="259" spans="2:13" ht="13.5">
      <c r="B259" s="36" t="s">
        <v>4160</v>
      </c>
      <c r="C259" s="36" t="s">
        <v>1100</v>
      </c>
      <c r="D259" s="37" t="s">
        <v>4</v>
      </c>
      <c r="E259" s="38">
        <v>66804.59</v>
      </c>
      <c r="F259" s="39" t="s">
        <v>1101</v>
      </c>
      <c r="G259" s="40" t="s">
        <v>1102</v>
      </c>
      <c r="H259" s="40" t="s">
        <v>5239</v>
      </c>
      <c r="I259" s="40" t="s">
        <v>3581</v>
      </c>
      <c r="J259" s="40" t="s">
        <v>3535</v>
      </c>
      <c r="K259" s="40" t="s">
        <v>4724</v>
      </c>
      <c r="L259" s="52" t="s">
        <v>458</v>
      </c>
      <c r="M259" s="53" t="s">
        <v>1101</v>
      </c>
    </row>
    <row r="260" spans="2:13" ht="13.5">
      <c r="B260" s="11" t="s">
        <v>4160</v>
      </c>
      <c r="C260" s="11" t="s">
        <v>1104</v>
      </c>
      <c r="D260" s="8" t="s">
        <v>4</v>
      </c>
      <c r="E260" s="13">
        <v>65871.10000000002</v>
      </c>
      <c r="F260" s="14" t="s">
        <v>1103</v>
      </c>
      <c r="G260" s="10" t="s">
        <v>1105</v>
      </c>
      <c r="H260" s="10" t="s">
        <v>5240</v>
      </c>
      <c r="I260" s="10" t="s">
        <v>3534</v>
      </c>
      <c r="J260" s="10" t="s">
        <v>3535</v>
      </c>
      <c r="K260" s="10" t="s">
        <v>4601</v>
      </c>
      <c r="L260" s="54" t="s">
        <v>363</v>
      </c>
      <c r="M260" s="45" t="s">
        <v>1103</v>
      </c>
    </row>
    <row r="261" spans="2:13" ht="13.5">
      <c r="B261" s="36" t="s">
        <v>4160</v>
      </c>
      <c r="C261" s="36" t="s">
        <v>1107</v>
      </c>
      <c r="D261" s="37" t="s">
        <v>4</v>
      </c>
      <c r="E261" s="38">
        <v>65080.67</v>
      </c>
      <c r="F261" s="39" t="s">
        <v>1106</v>
      </c>
      <c r="G261" s="40"/>
      <c r="H261" s="40" t="s">
        <v>5241</v>
      </c>
      <c r="I261" s="40" t="s">
        <v>3534</v>
      </c>
      <c r="J261" s="40" t="s">
        <v>3535</v>
      </c>
      <c r="K261" s="40" t="s">
        <v>4463</v>
      </c>
      <c r="L261" s="52" t="s">
        <v>45</v>
      </c>
      <c r="M261" s="53" t="s">
        <v>1106</v>
      </c>
    </row>
    <row r="262" spans="2:13" ht="13.5">
      <c r="B262" s="11" t="s">
        <v>4160</v>
      </c>
      <c r="C262" s="11" t="s">
        <v>1109</v>
      </c>
      <c r="D262" s="8" t="s">
        <v>4</v>
      </c>
      <c r="E262" s="13">
        <v>65000</v>
      </c>
      <c r="F262" s="14" t="s">
        <v>1108</v>
      </c>
      <c r="G262" s="10" t="s">
        <v>1110</v>
      </c>
      <c r="H262" s="10" t="s">
        <v>5242</v>
      </c>
      <c r="I262" s="10" t="s">
        <v>3543</v>
      </c>
      <c r="J262" s="10" t="s">
        <v>3544</v>
      </c>
      <c r="K262" s="10" t="s">
        <v>4758</v>
      </c>
      <c r="L262" s="54" t="s">
        <v>114</v>
      </c>
      <c r="M262" s="45" t="s">
        <v>1108</v>
      </c>
    </row>
    <row r="263" spans="2:13" ht="13.5">
      <c r="B263" s="36" t="s">
        <v>4160</v>
      </c>
      <c r="C263" s="36" t="s">
        <v>1112</v>
      </c>
      <c r="D263" s="37" t="s">
        <v>4</v>
      </c>
      <c r="E263" s="38">
        <v>64174.69</v>
      </c>
      <c r="F263" s="39" t="s">
        <v>1111</v>
      </c>
      <c r="G263" s="40" t="s">
        <v>1113</v>
      </c>
      <c r="H263" s="40" t="s">
        <v>5243</v>
      </c>
      <c r="I263" s="40" t="s">
        <v>3534</v>
      </c>
      <c r="J263" s="40" t="s">
        <v>3535</v>
      </c>
      <c r="K263" s="40" t="s">
        <v>4054</v>
      </c>
      <c r="L263" s="52" t="s">
        <v>45</v>
      </c>
      <c r="M263" s="53" t="s">
        <v>1111</v>
      </c>
    </row>
    <row r="264" spans="2:13" ht="13.5">
      <c r="B264" s="11" t="s">
        <v>4160</v>
      </c>
      <c r="C264" s="11" t="s">
        <v>1117</v>
      </c>
      <c r="D264" s="8" t="s">
        <v>4</v>
      </c>
      <c r="E264" s="13">
        <v>63896.289999999986</v>
      </c>
      <c r="F264" s="14" t="s">
        <v>1116</v>
      </c>
      <c r="G264" s="10" t="s">
        <v>1118</v>
      </c>
      <c r="H264" s="10" t="s">
        <v>5244</v>
      </c>
      <c r="I264" s="10" t="s">
        <v>4255</v>
      </c>
      <c r="J264" s="10" t="s">
        <v>3544</v>
      </c>
      <c r="K264" s="10" t="s">
        <v>4602</v>
      </c>
      <c r="L264" s="54" t="s">
        <v>363</v>
      </c>
      <c r="M264" s="45" t="s">
        <v>1116</v>
      </c>
    </row>
    <row r="265" spans="2:13" ht="13.5">
      <c r="B265" s="36" t="s">
        <v>4160</v>
      </c>
      <c r="C265" s="36" t="s">
        <v>1128</v>
      </c>
      <c r="D265" s="37" t="s">
        <v>4</v>
      </c>
      <c r="E265" s="38">
        <v>62938</v>
      </c>
      <c r="F265" s="39" t="s">
        <v>1127</v>
      </c>
      <c r="G265" s="40"/>
      <c r="H265" s="40" t="s">
        <v>5245</v>
      </c>
      <c r="I265" s="40" t="s">
        <v>4394</v>
      </c>
      <c r="J265" s="40" t="s">
        <v>3544</v>
      </c>
      <c r="K265" s="40" t="s">
        <v>4604</v>
      </c>
      <c r="L265" s="52" t="s">
        <v>363</v>
      </c>
      <c r="M265" s="53" t="s">
        <v>1127</v>
      </c>
    </row>
    <row r="266" spans="2:13" ht="13.5">
      <c r="B266" s="11" t="s">
        <v>4160</v>
      </c>
      <c r="C266" s="11" t="s">
        <v>1130</v>
      </c>
      <c r="D266" s="8" t="s">
        <v>4</v>
      </c>
      <c r="E266" s="13">
        <v>62714.969999999994</v>
      </c>
      <c r="F266" s="14" t="s">
        <v>1129</v>
      </c>
      <c r="G266" s="10"/>
      <c r="H266" s="10" t="s">
        <v>5222</v>
      </c>
      <c r="I266" s="10" t="s">
        <v>3534</v>
      </c>
      <c r="J266" s="10" t="s">
        <v>3535</v>
      </c>
      <c r="K266" s="10" t="s">
        <v>4755</v>
      </c>
      <c r="L266" s="54" t="s">
        <v>114</v>
      </c>
      <c r="M266" s="45" t="s">
        <v>1129</v>
      </c>
    </row>
    <row r="267" spans="2:13" ht="13.5">
      <c r="B267" s="36" t="s">
        <v>4160</v>
      </c>
      <c r="C267" s="36" t="s">
        <v>1132</v>
      </c>
      <c r="D267" s="37" t="s">
        <v>4</v>
      </c>
      <c r="E267" s="38">
        <v>62534.569999999971</v>
      </c>
      <c r="F267" s="39" t="s">
        <v>1131</v>
      </c>
      <c r="G267" s="40" t="s">
        <v>878</v>
      </c>
      <c r="H267" s="40" t="s">
        <v>5246</v>
      </c>
      <c r="I267" s="40" t="s">
        <v>3841</v>
      </c>
      <c r="J267" s="40" t="s">
        <v>3578</v>
      </c>
      <c r="K267" s="40" t="s">
        <v>4473</v>
      </c>
      <c r="L267" s="52" t="s">
        <v>45</v>
      </c>
      <c r="M267" s="53" t="s">
        <v>1131</v>
      </c>
    </row>
    <row r="268" spans="2:13" ht="13.5">
      <c r="B268" s="11" t="s">
        <v>4160</v>
      </c>
      <c r="C268" s="11" t="s">
        <v>1134</v>
      </c>
      <c r="D268" s="8" t="s">
        <v>4</v>
      </c>
      <c r="E268" s="13">
        <v>61773.91</v>
      </c>
      <c r="F268" s="14" t="s">
        <v>1133</v>
      </c>
      <c r="G268" s="10" t="s">
        <v>1135</v>
      </c>
      <c r="H268" s="10" t="s">
        <v>5247</v>
      </c>
      <c r="I268" s="10" t="s">
        <v>3703</v>
      </c>
      <c r="J268" s="10" t="s">
        <v>3704</v>
      </c>
      <c r="K268" s="10" t="s">
        <v>4474</v>
      </c>
      <c r="L268" s="54" t="s">
        <v>45</v>
      </c>
      <c r="M268" s="45" t="s">
        <v>1133</v>
      </c>
    </row>
    <row r="269" spans="2:13" ht="13.5">
      <c r="B269" s="36" t="s">
        <v>4160</v>
      </c>
      <c r="C269" s="36" t="s">
        <v>1137</v>
      </c>
      <c r="D269" s="37" t="s">
        <v>4</v>
      </c>
      <c r="E269" s="38">
        <v>61521.750000000029</v>
      </c>
      <c r="F269" s="39" t="s">
        <v>1136</v>
      </c>
      <c r="G269" s="40" t="s">
        <v>1138</v>
      </c>
      <c r="H269" s="40" t="s">
        <v>5248</v>
      </c>
      <c r="I269" s="40" t="s">
        <v>4760</v>
      </c>
      <c r="J269" s="40" t="s">
        <v>3544</v>
      </c>
      <c r="K269" s="40" t="s">
        <v>4759</v>
      </c>
      <c r="L269" s="52" t="s">
        <v>114</v>
      </c>
      <c r="M269" s="53" t="s">
        <v>1136</v>
      </c>
    </row>
    <row r="270" spans="2:13" ht="13.5">
      <c r="B270" s="11" t="s">
        <v>4160</v>
      </c>
      <c r="C270" s="11" t="s">
        <v>1142</v>
      </c>
      <c r="D270" s="8" t="s">
        <v>4</v>
      </c>
      <c r="E270" s="13">
        <v>60802.680000000008</v>
      </c>
      <c r="F270" s="14" t="s">
        <v>1141</v>
      </c>
      <c r="G270" s="10" t="s">
        <v>617</v>
      </c>
      <c r="H270" s="10" t="s">
        <v>5249</v>
      </c>
      <c r="I270" s="10" t="s">
        <v>3543</v>
      </c>
      <c r="J270" s="10" t="s">
        <v>3544</v>
      </c>
      <c r="K270" s="10" t="s">
        <v>4475</v>
      </c>
      <c r="L270" s="54" t="s">
        <v>45</v>
      </c>
      <c r="M270" s="45" t="s">
        <v>1141</v>
      </c>
    </row>
    <row r="271" spans="2:13" ht="13.5">
      <c r="B271" s="11" t="s">
        <v>4160</v>
      </c>
      <c r="C271" s="11" t="s">
        <v>1151</v>
      </c>
      <c r="D271" s="8" t="s">
        <v>4</v>
      </c>
      <c r="E271" s="13">
        <v>60000</v>
      </c>
      <c r="F271" s="14" t="s">
        <v>1152</v>
      </c>
      <c r="G271" s="10" t="s">
        <v>1153</v>
      </c>
      <c r="H271" s="10" t="s">
        <v>5250</v>
      </c>
      <c r="I271" s="10" t="s">
        <v>4279</v>
      </c>
      <c r="J271" s="10" t="s">
        <v>3544</v>
      </c>
      <c r="K271" s="10" t="s">
        <v>4923</v>
      </c>
      <c r="L271" s="54" t="s">
        <v>341</v>
      </c>
      <c r="M271" s="45" t="s">
        <v>1152</v>
      </c>
    </row>
    <row r="272" spans="2:13" ht="13.5">
      <c r="B272" s="36" t="s">
        <v>4160</v>
      </c>
      <c r="C272" s="36" t="s">
        <v>1158</v>
      </c>
      <c r="D272" s="37" t="s">
        <v>4</v>
      </c>
      <c r="E272" s="38">
        <v>59447.740000000005</v>
      </c>
      <c r="F272" s="39" t="s">
        <v>1157</v>
      </c>
      <c r="G272" s="40"/>
      <c r="H272" s="40" t="s">
        <v>5251</v>
      </c>
      <c r="I272" s="40" t="s">
        <v>3577</v>
      </c>
      <c r="J272" s="40" t="s">
        <v>3578</v>
      </c>
      <c r="K272" s="40" t="s">
        <v>4416</v>
      </c>
      <c r="L272" s="52" t="s">
        <v>45</v>
      </c>
      <c r="M272" s="53" t="s">
        <v>1157</v>
      </c>
    </row>
    <row r="273" spans="2:13" ht="13.5">
      <c r="B273" s="11" t="s">
        <v>4160</v>
      </c>
      <c r="C273" s="11" t="s">
        <v>1160</v>
      </c>
      <c r="D273" s="8" t="s">
        <v>4</v>
      </c>
      <c r="E273" s="13">
        <v>59112.259999999995</v>
      </c>
      <c r="F273" s="14" t="s">
        <v>1159</v>
      </c>
      <c r="G273" s="10" t="s">
        <v>608</v>
      </c>
      <c r="H273" s="10" t="s">
        <v>5252</v>
      </c>
      <c r="I273" s="10" t="s">
        <v>4081</v>
      </c>
      <c r="J273" s="10" t="s">
        <v>4082</v>
      </c>
      <c r="K273" s="10" t="s">
        <v>4476</v>
      </c>
      <c r="L273" s="54" t="s">
        <v>45</v>
      </c>
      <c r="M273" s="45" t="s">
        <v>1159</v>
      </c>
    </row>
    <row r="274" spans="2:13" ht="13.5">
      <c r="B274" s="36" t="s">
        <v>4160</v>
      </c>
      <c r="C274" s="36" t="s">
        <v>1162</v>
      </c>
      <c r="D274" s="37" t="s">
        <v>4</v>
      </c>
      <c r="E274" s="38">
        <v>58743</v>
      </c>
      <c r="F274" s="39" t="s">
        <v>1161</v>
      </c>
      <c r="G274" s="40" t="s">
        <v>1163</v>
      </c>
      <c r="H274" s="40" t="s">
        <v>5253</v>
      </c>
      <c r="I274" s="40" t="s">
        <v>3922</v>
      </c>
      <c r="J274" s="40" t="s">
        <v>3588</v>
      </c>
      <c r="K274" s="40" t="s">
        <v>4910</v>
      </c>
      <c r="L274" s="52" t="s">
        <v>283</v>
      </c>
      <c r="M274" s="53" t="s">
        <v>1161</v>
      </c>
    </row>
    <row r="275" spans="2:13" ht="13.5">
      <c r="B275" s="11" t="s">
        <v>4160</v>
      </c>
      <c r="C275" s="11" t="s">
        <v>1168</v>
      </c>
      <c r="D275" s="8" t="s">
        <v>4</v>
      </c>
      <c r="E275" s="13">
        <v>58480</v>
      </c>
      <c r="F275" s="14" t="s">
        <v>1167</v>
      </c>
      <c r="G275" s="10"/>
      <c r="H275" s="10" t="s">
        <v>5254</v>
      </c>
      <c r="I275" s="10" t="s">
        <v>4279</v>
      </c>
      <c r="J275" s="10" t="s">
        <v>3544</v>
      </c>
      <c r="K275" s="10" t="s">
        <v>4606</v>
      </c>
      <c r="L275" s="54" t="s">
        <v>363</v>
      </c>
      <c r="M275" s="45" t="s">
        <v>1167</v>
      </c>
    </row>
    <row r="276" spans="2:13" ht="13.5">
      <c r="B276" s="36" t="s">
        <v>4160</v>
      </c>
      <c r="C276" s="36" t="s">
        <v>1169</v>
      </c>
      <c r="D276" s="37" t="s">
        <v>4</v>
      </c>
      <c r="E276" s="38">
        <v>58423.56</v>
      </c>
      <c r="F276" s="39" t="s">
        <v>1170</v>
      </c>
      <c r="G276" s="40"/>
      <c r="H276" s="40" t="s">
        <v>5255</v>
      </c>
      <c r="I276" s="40" t="s">
        <v>4219</v>
      </c>
      <c r="J276" s="40" t="s">
        <v>3588</v>
      </c>
      <c r="K276" s="40" t="s">
        <v>4676</v>
      </c>
      <c r="L276" s="52" t="s">
        <v>630</v>
      </c>
      <c r="M276" s="53" t="s">
        <v>1170</v>
      </c>
    </row>
    <row r="277" spans="2:13" ht="13.5">
      <c r="B277" s="11" t="s">
        <v>4160</v>
      </c>
      <c r="C277" s="11" t="s">
        <v>1171</v>
      </c>
      <c r="D277" s="8" t="s">
        <v>4</v>
      </c>
      <c r="E277" s="13">
        <v>57667.549999999996</v>
      </c>
      <c r="F277" s="14" t="s">
        <v>1172</v>
      </c>
      <c r="G277" s="10"/>
      <c r="H277" s="10" t="s">
        <v>5256</v>
      </c>
      <c r="I277" s="10" t="s">
        <v>3543</v>
      </c>
      <c r="J277" s="10" t="s">
        <v>3544</v>
      </c>
      <c r="K277" s="10" t="s">
        <v>4608</v>
      </c>
      <c r="L277" s="54" t="s">
        <v>363</v>
      </c>
      <c r="M277" s="45" t="s">
        <v>1172</v>
      </c>
    </row>
    <row r="278" spans="2:13" ht="13.5">
      <c r="B278" s="36" t="s">
        <v>4160</v>
      </c>
      <c r="C278" s="36" t="s">
        <v>1174</v>
      </c>
      <c r="D278" s="37" t="s">
        <v>4</v>
      </c>
      <c r="E278" s="38">
        <v>57330.80000000001</v>
      </c>
      <c r="F278" s="39" t="s">
        <v>1173</v>
      </c>
      <c r="G278" s="40"/>
      <c r="H278" s="40" t="s">
        <v>5257</v>
      </c>
      <c r="I278" s="40" t="s">
        <v>4436</v>
      </c>
      <c r="J278" s="40" t="s">
        <v>3544</v>
      </c>
      <c r="K278" s="40" t="s">
        <v>4761</v>
      </c>
      <c r="L278" s="52" t="s">
        <v>114</v>
      </c>
      <c r="M278" s="53" t="s">
        <v>1173</v>
      </c>
    </row>
    <row r="279" spans="2:13" ht="13.5">
      <c r="B279" s="36" t="s">
        <v>4160</v>
      </c>
      <c r="C279" s="36" t="s">
        <v>1191</v>
      </c>
      <c r="D279" s="37" t="s">
        <v>4</v>
      </c>
      <c r="E279" s="38">
        <v>56166.490000000005</v>
      </c>
      <c r="F279" s="39" t="s">
        <v>1190</v>
      </c>
      <c r="G279" s="40"/>
      <c r="H279" s="40" t="e">
        <v>#N/A</v>
      </c>
      <c r="I279" s="40" t="e">
        <v>#N/A</v>
      </c>
      <c r="J279" s="40" t="e">
        <v>#N/A</v>
      </c>
      <c r="K279" s="40" t="e">
        <v>#N/A</v>
      </c>
      <c r="L279" s="52" t="s">
        <v>1189</v>
      </c>
      <c r="M279" s="53" t="s">
        <v>4140</v>
      </c>
    </row>
    <row r="280" spans="2:13" ht="13.5">
      <c r="B280" s="11" t="s">
        <v>4160</v>
      </c>
      <c r="C280" s="11" t="s">
        <v>1559</v>
      </c>
      <c r="D280" s="8" t="s">
        <v>4</v>
      </c>
      <c r="E280" s="13">
        <v>55988.518709677322</v>
      </c>
      <c r="F280" s="14" t="s">
        <v>1558</v>
      </c>
      <c r="G280" s="10" t="s">
        <v>1560</v>
      </c>
      <c r="H280" s="10" t="s">
        <v>4972</v>
      </c>
      <c r="I280" s="10" t="s">
        <v>3565</v>
      </c>
      <c r="J280" s="10" t="s">
        <v>3535</v>
      </c>
      <c r="K280" s="10" t="s">
        <v>4949</v>
      </c>
      <c r="L280" s="54" t="s">
        <v>924</v>
      </c>
      <c r="M280" s="45" t="s">
        <v>1558</v>
      </c>
    </row>
    <row r="281" spans="2:13" ht="13.5">
      <c r="B281" s="36" t="s">
        <v>4160</v>
      </c>
      <c r="C281" s="36" t="s">
        <v>1193</v>
      </c>
      <c r="D281" s="37" t="s">
        <v>4</v>
      </c>
      <c r="E281" s="38">
        <v>55966.48</v>
      </c>
      <c r="F281" s="39" t="s">
        <v>1192</v>
      </c>
      <c r="G281" s="40"/>
      <c r="H281" s="40" t="s">
        <v>5259</v>
      </c>
      <c r="I281" s="40" t="s">
        <v>3534</v>
      </c>
      <c r="J281" s="40" t="s">
        <v>3535</v>
      </c>
      <c r="K281" s="40" t="s">
        <v>4477</v>
      </c>
      <c r="L281" s="52" t="s">
        <v>45</v>
      </c>
      <c r="M281" s="53" t="s">
        <v>1192</v>
      </c>
    </row>
    <row r="282" spans="2:13" ht="13.5">
      <c r="B282" s="11" t="s">
        <v>4160</v>
      </c>
      <c r="C282" s="11" t="s">
        <v>1195</v>
      </c>
      <c r="D282" s="8" t="s">
        <v>4</v>
      </c>
      <c r="E282" s="13">
        <v>54943.259999999995</v>
      </c>
      <c r="F282" s="14" t="s">
        <v>1194</v>
      </c>
      <c r="G282" s="10" t="s">
        <v>608</v>
      </c>
      <c r="H282" s="10" t="s">
        <v>5252</v>
      </c>
      <c r="I282" s="10" t="s">
        <v>4081</v>
      </c>
      <c r="J282" s="10" t="s">
        <v>4082</v>
      </c>
      <c r="K282" s="10" t="s">
        <v>4476</v>
      </c>
      <c r="L282" s="54" t="s">
        <v>45</v>
      </c>
      <c r="M282" s="45" t="s">
        <v>1194</v>
      </c>
    </row>
    <row r="283" spans="2:13" ht="13.5">
      <c r="B283" s="36" t="s">
        <v>4160</v>
      </c>
      <c r="C283" s="36" t="s">
        <v>1197</v>
      </c>
      <c r="D283" s="37" t="s">
        <v>4</v>
      </c>
      <c r="E283" s="38">
        <v>53761.2</v>
      </c>
      <c r="F283" s="39" t="s">
        <v>1196</v>
      </c>
      <c r="G283" s="40" t="s">
        <v>1198</v>
      </c>
      <c r="H283" s="40" t="s">
        <v>5260</v>
      </c>
      <c r="I283" s="40" t="s">
        <v>3565</v>
      </c>
      <c r="J283" s="40" t="s">
        <v>3535</v>
      </c>
      <c r="K283" s="40" t="s">
        <v>4911</v>
      </c>
      <c r="L283" s="52" t="s">
        <v>283</v>
      </c>
      <c r="M283" s="53" t="s">
        <v>1196</v>
      </c>
    </row>
    <row r="284" spans="2:13" ht="13.5">
      <c r="B284" s="11" t="s">
        <v>4160</v>
      </c>
      <c r="C284" s="11" t="s">
        <v>372</v>
      </c>
      <c r="D284" s="8" t="s">
        <v>4</v>
      </c>
      <c r="E284" s="13">
        <v>53459.600000000006</v>
      </c>
      <c r="F284" s="14" t="s">
        <v>373</v>
      </c>
      <c r="G284" s="10" t="s">
        <v>371</v>
      </c>
      <c r="H284" s="10" t="s">
        <v>5261</v>
      </c>
      <c r="I284" s="10" t="s">
        <v>4410</v>
      </c>
      <c r="J284" s="10" t="s">
        <v>3637</v>
      </c>
      <c r="K284" s="10" t="s">
        <v>4412</v>
      </c>
      <c r="L284" s="54" t="s">
        <v>363</v>
      </c>
      <c r="M284" s="45" t="s">
        <v>373</v>
      </c>
    </row>
    <row r="285" spans="2:13" ht="13.5">
      <c r="B285" s="36" t="s">
        <v>4160</v>
      </c>
      <c r="C285" s="36" t="s">
        <v>1201</v>
      </c>
      <c r="D285" s="37" t="s">
        <v>4</v>
      </c>
      <c r="E285" s="38">
        <v>52853.34</v>
      </c>
      <c r="F285" s="39" t="s">
        <v>1200</v>
      </c>
      <c r="G285" s="40"/>
      <c r="H285" s="40" t="s">
        <v>5262</v>
      </c>
      <c r="I285" s="40" t="s">
        <v>3534</v>
      </c>
      <c r="J285" s="40" t="s">
        <v>3535</v>
      </c>
      <c r="K285" s="40" t="s">
        <v>4532</v>
      </c>
      <c r="L285" s="52" t="s">
        <v>1199</v>
      </c>
      <c r="M285" s="53" t="s">
        <v>1200</v>
      </c>
    </row>
    <row r="286" spans="2:13" ht="13.5">
      <c r="B286" s="11" t="s">
        <v>4160</v>
      </c>
      <c r="C286" s="11" t="s">
        <v>152</v>
      </c>
      <c r="D286" s="8" t="s">
        <v>4</v>
      </c>
      <c r="E286" s="13">
        <v>52569.960000000006</v>
      </c>
      <c r="F286" s="14" t="s">
        <v>153</v>
      </c>
      <c r="G286" s="10" t="s">
        <v>137</v>
      </c>
      <c r="H286" s="10" t="s">
        <v>5263</v>
      </c>
      <c r="I286" s="10" t="s">
        <v>3607</v>
      </c>
      <c r="J286" s="10" t="s">
        <v>3608</v>
      </c>
      <c r="K286" s="10" t="s">
        <v>4314</v>
      </c>
      <c r="L286" s="54" t="s">
        <v>45</v>
      </c>
      <c r="M286" s="45" t="s">
        <v>153</v>
      </c>
    </row>
    <row r="287" spans="2:13" ht="13.5">
      <c r="B287" s="36" t="s">
        <v>4160</v>
      </c>
      <c r="C287" s="36" t="s">
        <v>374</v>
      </c>
      <c r="D287" s="37" t="s">
        <v>4</v>
      </c>
      <c r="E287" s="38">
        <v>52037.719999999994</v>
      </c>
      <c r="F287" s="39" t="s">
        <v>375</v>
      </c>
      <c r="G287" s="40" t="s">
        <v>371</v>
      </c>
      <c r="H287" s="40" t="s">
        <v>5264</v>
      </c>
      <c r="I287" s="40" t="s">
        <v>4549</v>
      </c>
      <c r="J287" s="40" t="s">
        <v>3691</v>
      </c>
      <c r="K287" s="40" t="s">
        <v>4548</v>
      </c>
      <c r="L287" s="52" t="s">
        <v>363</v>
      </c>
      <c r="M287" s="53" t="s">
        <v>375</v>
      </c>
    </row>
    <row r="288" spans="2:13" ht="13.5">
      <c r="B288" s="11" t="s">
        <v>4160</v>
      </c>
      <c r="C288" s="11" t="s">
        <v>1208</v>
      </c>
      <c r="D288" s="8" t="s">
        <v>4</v>
      </c>
      <c r="E288" s="13">
        <v>51907.37000000001</v>
      </c>
      <c r="F288" s="14" t="s">
        <v>1209</v>
      </c>
      <c r="G288" s="10" t="s">
        <v>1210</v>
      </c>
      <c r="H288" s="10" t="s">
        <v>5176</v>
      </c>
      <c r="I288" s="10" t="s">
        <v>3534</v>
      </c>
      <c r="J288" s="10" t="s">
        <v>3535</v>
      </c>
      <c r="K288" s="10" t="s">
        <v>4303</v>
      </c>
      <c r="L288" s="54" t="s">
        <v>45</v>
      </c>
      <c r="M288" s="45" t="s">
        <v>1209</v>
      </c>
    </row>
    <row r="289" spans="2:13" ht="13.5">
      <c r="B289" s="36" t="s">
        <v>4160</v>
      </c>
      <c r="C289" s="36" t="s">
        <v>1212</v>
      </c>
      <c r="D289" s="37" t="s">
        <v>4</v>
      </c>
      <c r="E289" s="38">
        <v>50601.14</v>
      </c>
      <c r="F289" s="39" t="s">
        <v>1211</v>
      </c>
      <c r="G289" s="40" t="s">
        <v>817</v>
      </c>
      <c r="H289" s="40" t="s">
        <v>5265</v>
      </c>
      <c r="I289" s="40" t="s">
        <v>3776</v>
      </c>
      <c r="J289" s="40" t="s">
        <v>3777</v>
      </c>
      <c r="K289" s="40" t="s">
        <v>4478</v>
      </c>
      <c r="L289" s="52" t="s">
        <v>45</v>
      </c>
      <c r="M289" s="53" t="s">
        <v>1211</v>
      </c>
    </row>
    <row r="290" spans="2:13" ht="13.5">
      <c r="B290" s="36" t="s">
        <v>4160</v>
      </c>
      <c r="C290" s="36" t="s">
        <v>1216</v>
      </c>
      <c r="D290" s="37" t="s">
        <v>4</v>
      </c>
      <c r="E290" s="38">
        <v>49880</v>
      </c>
      <c r="F290" s="39" t="s">
        <v>1217</v>
      </c>
      <c r="G290" s="40"/>
      <c r="H290" s="40" t="s">
        <v>5267</v>
      </c>
      <c r="I290" s="40" t="s">
        <v>4124</v>
      </c>
      <c r="J290" s="40" t="s">
        <v>3544</v>
      </c>
      <c r="K290" s="40" t="s">
        <v>4767</v>
      </c>
      <c r="L290" s="52" t="s">
        <v>114</v>
      </c>
      <c r="M290" s="53" t="s">
        <v>1217</v>
      </c>
    </row>
    <row r="291" spans="2:13" ht="13.5">
      <c r="B291" s="11" t="s">
        <v>4160</v>
      </c>
      <c r="C291" s="11" t="s">
        <v>197</v>
      </c>
      <c r="D291" s="8" t="s">
        <v>4</v>
      </c>
      <c r="E291" s="13">
        <v>49386.14</v>
      </c>
      <c r="F291" s="14" t="s">
        <v>196</v>
      </c>
      <c r="G291" s="10" t="s">
        <v>167</v>
      </c>
      <c r="H291" s="10" t="s">
        <v>5268</v>
      </c>
      <c r="I291" s="10" t="s">
        <v>4330</v>
      </c>
      <c r="J291" s="10" t="s">
        <v>4331</v>
      </c>
      <c r="K291" s="10" t="s">
        <v>4382</v>
      </c>
      <c r="L291" s="54" t="s">
        <v>45</v>
      </c>
      <c r="M291" s="45" t="s">
        <v>196</v>
      </c>
    </row>
    <row r="292" spans="2:13" ht="13.5">
      <c r="B292" s="36" t="s">
        <v>4160</v>
      </c>
      <c r="C292" s="36" t="s">
        <v>1219</v>
      </c>
      <c r="D292" s="37" t="s">
        <v>4</v>
      </c>
      <c r="E292" s="38">
        <v>48595.130000000012</v>
      </c>
      <c r="F292" s="39" t="s">
        <v>1218</v>
      </c>
      <c r="G292" s="40" t="s">
        <v>1220</v>
      </c>
      <c r="H292" s="40" t="s">
        <v>5269</v>
      </c>
      <c r="I292" s="40" t="s">
        <v>4219</v>
      </c>
      <c r="J292" s="40" t="s">
        <v>3588</v>
      </c>
      <c r="K292" s="40" t="s">
        <v>4218</v>
      </c>
      <c r="L292" s="52" t="s">
        <v>678</v>
      </c>
      <c r="M292" s="53" t="s">
        <v>1218</v>
      </c>
    </row>
    <row r="293" spans="2:13" ht="13.5">
      <c r="B293" s="36" t="s">
        <v>4160</v>
      </c>
      <c r="C293" s="36" t="s">
        <v>1227</v>
      </c>
      <c r="D293" s="37" t="s">
        <v>4</v>
      </c>
      <c r="E293" s="38">
        <v>47716.76</v>
      </c>
      <c r="F293" s="39" t="s">
        <v>1226</v>
      </c>
      <c r="G293" s="40" t="s">
        <v>1228</v>
      </c>
      <c r="H293" s="40" t="s">
        <v>5271</v>
      </c>
      <c r="I293" s="40" t="s">
        <v>3543</v>
      </c>
      <c r="J293" s="40" t="s">
        <v>3544</v>
      </c>
      <c r="K293" s="40" t="s">
        <v>4912</v>
      </c>
      <c r="L293" s="52" t="s">
        <v>283</v>
      </c>
      <c r="M293" s="53" t="s">
        <v>1226</v>
      </c>
    </row>
    <row r="294" spans="2:13" ht="13.5">
      <c r="B294" s="11" t="s">
        <v>4160</v>
      </c>
      <c r="C294" s="11" t="s">
        <v>1240</v>
      </c>
      <c r="D294" s="8" t="s">
        <v>4</v>
      </c>
      <c r="E294" s="13">
        <v>46221.359999999979</v>
      </c>
      <c r="F294" s="14" t="s">
        <v>1239</v>
      </c>
      <c r="G294" s="10"/>
      <c r="H294" s="10" t="s">
        <v>5007</v>
      </c>
      <c r="I294" s="10" t="s">
        <v>3534</v>
      </c>
      <c r="J294" s="10" t="s">
        <v>3535</v>
      </c>
      <c r="K294" s="10" t="s">
        <v>4515</v>
      </c>
      <c r="L294" s="54" t="s">
        <v>1238</v>
      </c>
      <c r="M294" s="45" t="s">
        <v>1239</v>
      </c>
    </row>
    <row r="295" spans="2:13" ht="13.5">
      <c r="B295" s="36" t="s">
        <v>4160</v>
      </c>
      <c r="C295" s="36" t="s">
        <v>1317</v>
      </c>
      <c r="D295" s="37" t="s">
        <v>4</v>
      </c>
      <c r="E295" s="38">
        <v>46193.548387096773</v>
      </c>
      <c r="F295" s="39" t="s">
        <v>1318</v>
      </c>
      <c r="G295" s="40"/>
      <c r="H295" s="40" t="s">
        <v>4973</v>
      </c>
      <c r="I295" s="40" t="s">
        <v>3847</v>
      </c>
      <c r="J295" s="40" t="s">
        <v>3691</v>
      </c>
      <c r="K295" s="40" t="s">
        <v>4776</v>
      </c>
      <c r="L295" s="52" t="s">
        <v>114</v>
      </c>
      <c r="M295" s="53" t="s">
        <v>1318</v>
      </c>
    </row>
    <row r="296" spans="2:13" ht="13.5">
      <c r="B296" s="11" t="s">
        <v>4160</v>
      </c>
      <c r="C296" s="11" t="s">
        <v>556</v>
      </c>
      <c r="D296" s="8" t="s">
        <v>4</v>
      </c>
      <c r="E296" s="13">
        <v>45775.88</v>
      </c>
      <c r="F296" s="14" t="s">
        <v>555</v>
      </c>
      <c r="G296" s="10" t="s">
        <v>557</v>
      </c>
      <c r="H296" s="10" t="s">
        <v>5272</v>
      </c>
      <c r="I296" s="10" t="s">
        <v>3534</v>
      </c>
      <c r="J296" s="10" t="s">
        <v>3535</v>
      </c>
      <c r="K296" s="10" t="s">
        <v>4736</v>
      </c>
      <c r="L296" s="54" t="s">
        <v>306</v>
      </c>
      <c r="M296" s="45" t="s">
        <v>555</v>
      </c>
    </row>
    <row r="297" spans="2:13" ht="13.5">
      <c r="B297" s="36" t="s">
        <v>4160</v>
      </c>
      <c r="C297" s="36" t="s">
        <v>1247</v>
      </c>
      <c r="D297" s="37" t="s">
        <v>4</v>
      </c>
      <c r="E297" s="38">
        <v>45000</v>
      </c>
      <c r="F297" s="39" t="s">
        <v>1248</v>
      </c>
      <c r="G297" s="40" t="s">
        <v>732</v>
      </c>
      <c r="H297" s="40" t="e">
        <v>#N/A</v>
      </c>
      <c r="I297" s="40" t="e">
        <v>#N/A</v>
      </c>
      <c r="J297" s="40" t="e">
        <v>#N/A</v>
      </c>
      <c r="K297" s="40" t="e">
        <v>#N/A</v>
      </c>
      <c r="L297" s="52" t="s">
        <v>45</v>
      </c>
      <c r="M297" s="53" t="s">
        <v>4135</v>
      </c>
    </row>
    <row r="298" spans="2:13" ht="13.5">
      <c r="B298" s="11" t="s">
        <v>4160</v>
      </c>
      <c r="C298" s="11" t="s">
        <v>559</v>
      </c>
      <c r="D298" s="8" t="s">
        <v>4</v>
      </c>
      <c r="E298" s="13">
        <v>44830.75</v>
      </c>
      <c r="F298" s="14" t="s">
        <v>558</v>
      </c>
      <c r="G298" s="10" t="s">
        <v>560</v>
      </c>
      <c r="H298" s="10" t="s">
        <v>5071</v>
      </c>
      <c r="I298" s="10" t="s">
        <v>3543</v>
      </c>
      <c r="J298" s="10" t="s">
        <v>3544</v>
      </c>
      <c r="K298" s="10" t="s">
        <v>4290</v>
      </c>
      <c r="L298" s="54" t="s">
        <v>306</v>
      </c>
      <c r="M298" s="45" t="s">
        <v>558</v>
      </c>
    </row>
    <row r="299" spans="2:13" ht="13.5">
      <c r="B299" s="36" t="s">
        <v>4160</v>
      </c>
      <c r="C299" s="36" t="s">
        <v>1253</v>
      </c>
      <c r="D299" s="37" t="s">
        <v>4</v>
      </c>
      <c r="E299" s="38">
        <v>44444.229999999996</v>
      </c>
      <c r="F299" s="39" t="s">
        <v>1252</v>
      </c>
      <c r="G299" s="40" t="s">
        <v>1135</v>
      </c>
      <c r="H299" s="40" t="s">
        <v>5273</v>
      </c>
      <c r="I299" s="40" t="s">
        <v>3703</v>
      </c>
      <c r="J299" s="40" t="s">
        <v>3704</v>
      </c>
      <c r="K299" s="40" t="s">
        <v>4479</v>
      </c>
      <c r="L299" s="52" t="s">
        <v>45</v>
      </c>
      <c r="M299" s="53" t="s">
        <v>1252</v>
      </c>
    </row>
    <row r="300" spans="2:13" ht="13.5">
      <c r="B300" s="11" t="s">
        <v>4160</v>
      </c>
      <c r="C300" s="11" t="s">
        <v>2602</v>
      </c>
      <c r="D300" s="8" t="s">
        <v>4</v>
      </c>
      <c r="E300" s="13">
        <v>44212.99</v>
      </c>
      <c r="F300" s="14" t="s">
        <v>3075</v>
      </c>
      <c r="G300" s="10" t="s">
        <v>2605</v>
      </c>
      <c r="H300" s="10" t="s">
        <v>4974</v>
      </c>
      <c r="I300" s="10" t="s">
        <v>3587</v>
      </c>
      <c r="J300" s="10" t="s">
        <v>3588</v>
      </c>
      <c r="K300" s="10" t="s">
        <v>4506</v>
      </c>
      <c r="L300" s="54" t="s">
        <v>337</v>
      </c>
      <c r="M300" s="45" t="s">
        <v>3075</v>
      </c>
    </row>
    <row r="301" spans="2:13" ht="13.5">
      <c r="B301" s="36" t="s">
        <v>4160</v>
      </c>
      <c r="C301" s="36" t="s">
        <v>1263</v>
      </c>
      <c r="D301" s="37" t="s">
        <v>4</v>
      </c>
      <c r="E301" s="38">
        <v>43585.32</v>
      </c>
      <c r="F301" s="39" t="s">
        <v>1264</v>
      </c>
      <c r="G301" s="40"/>
      <c r="H301" s="40" t="s">
        <v>5274</v>
      </c>
      <c r="I301" s="40" t="s">
        <v>3534</v>
      </c>
      <c r="J301" s="40" t="s">
        <v>3535</v>
      </c>
      <c r="K301" s="40" t="s">
        <v>4769</v>
      </c>
      <c r="L301" s="52" t="s">
        <v>114</v>
      </c>
      <c r="M301" s="53" t="s">
        <v>1264</v>
      </c>
    </row>
    <row r="302" spans="2:13" ht="13.5">
      <c r="B302" s="11" t="s">
        <v>4160</v>
      </c>
      <c r="C302" s="11" t="s">
        <v>1269</v>
      </c>
      <c r="D302" s="8" t="s">
        <v>4</v>
      </c>
      <c r="E302" s="13">
        <v>43479.4</v>
      </c>
      <c r="F302" s="14" t="s">
        <v>1268</v>
      </c>
      <c r="G302" s="10"/>
      <c r="H302" s="10" t="s">
        <v>5275</v>
      </c>
      <c r="I302" s="10" t="s">
        <v>3534</v>
      </c>
      <c r="J302" s="10" t="s">
        <v>3535</v>
      </c>
      <c r="K302" s="10" t="s">
        <v>4771</v>
      </c>
      <c r="L302" s="54" t="s">
        <v>114</v>
      </c>
      <c r="M302" s="45" t="s">
        <v>1268</v>
      </c>
    </row>
    <row r="303" spans="2:13" ht="13.5">
      <c r="B303" s="36" t="s">
        <v>4160</v>
      </c>
      <c r="C303" s="36" t="s">
        <v>376</v>
      </c>
      <c r="D303" s="37" t="s">
        <v>4</v>
      </c>
      <c r="E303" s="38">
        <v>41816.43</v>
      </c>
      <c r="F303" s="39" t="s">
        <v>377</v>
      </c>
      <c r="G303" s="40" t="s">
        <v>371</v>
      </c>
      <c r="H303" s="40" t="s">
        <v>5278</v>
      </c>
      <c r="I303" s="40" t="s">
        <v>3602</v>
      </c>
      <c r="J303" s="40" t="s">
        <v>3551</v>
      </c>
      <c r="K303" s="40" t="s">
        <v>4550</v>
      </c>
      <c r="L303" s="52" t="s">
        <v>363</v>
      </c>
      <c r="M303" s="53" t="s">
        <v>377</v>
      </c>
    </row>
    <row r="304" spans="2:13" ht="13.5">
      <c r="B304" s="11" t="s">
        <v>4160</v>
      </c>
      <c r="C304" s="11" t="s">
        <v>1291</v>
      </c>
      <c r="D304" s="8" t="s">
        <v>4</v>
      </c>
      <c r="E304" s="13">
        <v>41684.29</v>
      </c>
      <c r="F304" s="14" t="s">
        <v>1290</v>
      </c>
      <c r="G304" s="10" t="s">
        <v>686</v>
      </c>
      <c r="H304" s="10" t="s">
        <v>5090</v>
      </c>
      <c r="I304" s="10" t="s">
        <v>4436</v>
      </c>
      <c r="J304" s="10" t="s">
        <v>3544</v>
      </c>
      <c r="K304" s="10" t="s">
        <v>4480</v>
      </c>
      <c r="L304" s="54" t="s">
        <v>45</v>
      </c>
      <c r="M304" s="45" t="s">
        <v>1290</v>
      </c>
    </row>
    <row r="305" spans="1:13" ht="13.5">
      <c r="B305" s="36" t="s">
        <v>4160</v>
      </c>
      <c r="C305" s="36" t="s">
        <v>1293</v>
      </c>
      <c r="D305" s="37" t="s">
        <v>4</v>
      </c>
      <c r="E305" s="38">
        <v>41667</v>
      </c>
      <c r="F305" s="39" t="s">
        <v>1292</v>
      </c>
      <c r="G305" s="40"/>
      <c r="H305" s="40" t="s">
        <v>5279</v>
      </c>
      <c r="I305" s="40" t="s">
        <v>3534</v>
      </c>
      <c r="J305" s="40" t="s">
        <v>3535</v>
      </c>
      <c r="K305" s="40" t="s">
        <v>4519</v>
      </c>
      <c r="L305" s="52" t="s">
        <v>1189</v>
      </c>
      <c r="M305" s="53" t="s">
        <v>1292</v>
      </c>
    </row>
    <row r="306" spans="1:13" ht="13.5">
      <c r="B306" s="11" t="s">
        <v>4160</v>
      </c>
      <c r="C306" s="11" t="s">
        <v>1295</v>
      </c>
      <c r="D306" s="8" t="s">
        <v>4</v>
      </c>
      <c r="E306" s="13">
        <v>41395.14</v>
      </c>
      <c r="F306" s="14" t="s">
        <v>1294</v>
      </c>
      <c r="G306" s="10" t="s">
        <v>692</v>
      </c>
      <c r="H306" s="10" t="s">
        <v>5280</v>
      </c>
      <c r="I306" s="10" t="s">
        <v>3985</v>
      </c>
      <c r="J306" s="10" t="s">
        <v>3792</v>
      </c>
      <c r="K306" s="10" t="s">
        <v>4481</v>
      </c>
      <c r="L306" s="54" t="s">
        <v>45</v>
      </c>
      <c r="M306" s="45" t="s">
        <v>1294</v>
      </c>
    </row>
    <row r="307" spans="1:13" ht="13.5">
      <c r="B307" s="36" t="s">
        <v>4160</v>
      </c>
      <c r="C307" s="36" t="s">
        <v>378</v>
      </c>
      <c r="D307" s="37" t="s">
        <v>4</v>
      </c>
      <c r="E307" s="38">
        <v>41150.65</v>
      </c>
      <c r="F307" s="39" t="s">
        <v>379</v>
      </c>
      <c r="G307" s="40" t="s">
        <v>371</v>
      </c>
      <c r="H307" s="40" t="s">
        <v>5281</v>
      </c>
      <c r="I307" s="40" t="s">
        <v>3703</v>
      </c>
      <c r="J307" s="40" t="s">
        <v>3704</v>
      </c>
      <c r="K307" s="40" t="s">
        <v>4551</v>
      </c>
      <c r="L307" s="52" t="s">
        <v>363</v>
      </c>
      <c r="M307" s="53" t="s">
        <v>379</v>
      </c>
    </row>
    <row r="308" spans="1:13" ht="13.5">
      <c r="B308" s="11" t="s">
        <v>4160</v>
      </c>
      <c r="C308" s="11" t="s">
        <v>1299</v>
      </c>
      <c r="D308" s="8" t="s">
        <v>4</v>
      </c>
      <c r="E308" s="13">
        <v>40609.79</v>
      </c>
      <c r="F308" s="14" t="s">
        <v>1298</v>
      </c>
      <c r="G308" s="10"/>
      <c r="H308" s="10" t="s">
        <v>4975</v>
      </c>
      <c r="I308" s="10" t="s">
        <v>3534</v>
      </c>
      <c r="J308" s="10" t="s">
        <v>3535</v>
      </c>
      <c r="K308" s="10" t="s">
        <v>3999</v>
      </c>
      <c r="L308" s="54" t="s">
        <v>924</v>
      </c>
      <c r="M308" s="45" t="s">
        <v>1298</v>
      </c>
    </row>
    <row r="309" spans="1:13" ht="13.5">
      <c r="B309" s="36" t="s">
        <v>4160</v>
      </c>
      <c r="C309" s="36" t="s">
        <v>1300</v>
      </c>
      <c r="D309" s="37" t="s">
        <v>4</v>
      </c>
      <c r="E309" s="38">
        <v>40609.35</v>
      </c>
      <c r="F309" s="39" t="s">
        <v>1301</v>
      </c>
      <c r="G309" s="40" t="s">
        <v>1302</v>
      </c>
      <c r="H309" s="40" t="s">
        <v>5282</v>
      </c>
      <c r="I309" s="40" t="s">
        <v>4544</v>
      </c>
      <c r="J309" s="40" t="s">
        <v>3588</v>
      </c>
      <c r="K309" s="40" t="s">
        <v>4543</v>
      </c>
      <c r="L309" s="52" t="s">
        <v>768</v>
      </c>
      <c r="M309" s="53" t="s">
        <v>1301</v>
      </c>
    </row>
    <row r="310" spans="1:13" ht="13.5">
      <c r="B310" s="11" t="s">
        <v>4160</v>
      </c>
      <c r="C310" s="11" t="s">
        <v>1316</v>
      </c>
      <c r="D310" s="8" t="s">
        <v>4</v>
      </c>
      <c r="E310" s="13">
        <v>40042.449999999997</v>
      </c>
      <c r="F310" s="14" t="s">
        <v>1315</v>
      </c>
      <c r="G310" s="10"/>
      <c r="H310" s="10" t="s">
        <v>5283</v>
      </c>
      <c r="I310" s="10" t="s">
        <v>3543</v>
      </c>
      <c r="J310" s="10" t="s">
        <v>3544</v>
      </c>
      <c r="K310" s="10" t="s">
        <v>4774</v>
      </c>
      <c r="L310" s="54" t="s">
        <v>114</v>
      </c>
      <c r="M310" s="45" t="s">
        <v>1315</v>
      </c>
    </row>
    <row r="311" spans="1:13" ht="13.5">
      <c r="B311" s="36" t="s">
        <v>4160</v>
      </c>
      <c r="C311" s="36" t="s">
        <v>1320</v>
      </c>
      <c r="D311" s="37" t="s">
        <v>4</v>
      </c>
      <c r="E311" s="38">
        <v>40000</v>
      </c>
      <c r="F311" s="39" t="s">
        <v>1319</v>
      </c>
      <c r="G311" s="40"/>
      <c r="H311" s="40" t="s">
        <v>5284</v>
      </c>
      <c r="I311" s="40" t="s">
        <v>3534</v>
      </c>
      <c r="J311" s="40" t="s">
        <v>3535</v>
      </c>
      <c r="K311" s="40" t="s">
        <v>4520</v>
      </c>
      <c r="L311" s="52" t="s">
        <v>1189</v>
      </c>
      <c r="M311" s="53" t="s">
        <v>1319</v>
      </c>
    </row>
    <row r="312" spans="1:13" ht="13.5">
      <c r="B312" s="11" t="s">
        <v>4160</v>
      </c>
      <c r="C312" s="11" t="s">
        <v>1321</v>
      </c>
      <c r="D312" s="8" t="s">
        <v>4</v>
      </c>
      <c r="E312" s="13">
        <v>39500</v>
      </c>
      <c r="F312" s="14" t="s">
        <v>1322</v>
      </c>
      <c r="G312" s="10"/>
      <c r="H312" s="10" t="s">
        <v>5285</v>
      </c>
      <c r="I312" s="10" t="s">
        <v>3534</v>
      </c>
      <c r="J312" s="10" t="s">
        <v>3535</v>
      </c>
      <c r="K312" s="10" t="s">
        <v>4482</v>
      </c>
      <c r="L312" s="54" t="s">
        <v>45</v>
      </c>
      <c r="M312" s="45" t="s">
        <v>1322</v>
      </c>
    </row>
    <row r="313" spans="1:13" ht="13.5">
      <c r="B313" s="36" t="s">
        <v>4160</v>
      </c>
      <c r="C313" s="36" t="s">
        <v>1335</v>
      </c>
      <c r="D313" s="37" t="s">
        <v>4</v>
      </c>
      <c r="E313" s="38">
        <v>38720</v>
      </c>
      <c r="F313" s="39" t="s">
        <v>1334</v>
      </c>
      <c r="G313" s="40"/>
      <c r="H313" s="40" t="s">
        <v>4976</v>
      </c>
      <c r="I313" s="40" t="s">
        <v>3534</v>
      </c>
      <c r="J313" s="40" t="s">
        <v>3535</v>
      </c>
      <c r="K313" s="40" t="s">
        <v>4778</v>
      </c>
      <c r="L313" s="52" t="s">
        <v>114</v>
      </c>
      <c r="M313" s="53" t="s">
        <v>1334</v>
      </c>
    </row>
    <row r="314" spans="1:13" ht="13.5">
      <c r="A314" t="s">
        <v>5888</v>
      </c>
      <c r="B314" s="11" t="s">
        <v>4160</v>
      </c>
      <c r="C314" s="11" t="s">
        <v>1339</v>
      </c>
      <c r="D314" s="8" t="s">
        <v>4</v>
      </c>
      <c r="E314" s="13">
        <v>38035.869999999995</v>
      </c>
      <c r="F314" s="14" t="s">
        <v>1239</v>
      </c>
      <c r="G314" s="10"/>
      <c r="H314" s="10" t="s">
        <v>5007</v>
      </c>
      <c r="I314" s="10" t="s">
        <v>3534</v>
      </c>
      <c r="J314" s="10" t="s">
        <v>3535</v>
      </c>
      <c r="K314" s="10" t="s">
        <v>4515</v>
      </c>
      <c r="L314" s="54" t="s">
        <v>1238</v>
      </c>
      <c r="M314" s="45" t="s">
        <v>1239</v>
      </c>
    </row>
    <row r="315" spans="1:13" ht="13.5">
      <c r="A315" t="s">
        <v>5888</v>
      </c>
      <c r="B315" s="36" t="s">
        <v>4160</v>
      </c>
      <c r="C315" s="36" t="s">
        <v>1341</v>
      </c>
      <c r="D315" s="37" t="s">
        <v>4</v>
      </c>
      <c r="E315" s="38">
        <v>38000</v>
      </c>
      <c r="F315" s="39" t="s">
        <v>1340</v>
      </c>
      <c r="G315" s="40"/>
      <c r="H315" s="40" t="s">
        <v>5286</v>
      </c>
      <c r="I315" s="40" t="s">
        <v>3543</v>
      </c>
      <c r="J315" s="40" t="s">
        <v>3544</v>
      </c>
      <c r="K315" s="40" t="s">
        <v>4780</v>
      </c>
      <c r="L315" s="52" t="s">
        <v>114</v>
      </c>
      <c r="M315" s="53" t="s">
        <v>1340</v>
      </c>
    </row>
    <row r="316" spans="1:13" ht="13.5">
      <c r="A316" t="s">
        <v>5888</v>
      </c>
      <c r="B316" s="11" t="s">
        <v>4160</v>
      </c>
      <c r="C316" s="11" t="s">
        <v>100</v>
      </c>
      <c r="D316" s="8" t="s">
        <v>4</v>
      </c>
      <c r="E316" s="13">
        <v>37950.79</v>
      </c>
      <c r="F316" s="14" t="s">
        <v>99</v>
      </c>
      <c r="G316" s="10" t="s">
        <v>48</v>
      </c>
      <c r="H316" s="10" t="s">
        <v>5287</v>
      </c>
      <c r="I316" s="10" t="s">
        <v>3801</v>
      </c>
      <c r="J316" s="10" t="s">
        <v>3796</v>
      </c>
      <c r="K316" s="10" t="s">
        <v>4341</v>
      </c>
      <c r="L316" s="54" t="s">
        <v>45</v>
      </c>
      <c r="M316" s="45" t="s">
        <v>99</v>
      </c>
    </row>
    <row r="317" spans="1:13" ht="13.5">
      <c r="A317" t="s">
        <v>5888</v>
      </c>
      <c r="B317" s="36" t="s">
        <v>4160</v>
      </c>
      <c r="C317" s="36" t="s">
        <v>1358</v>
      </c>
      <c r="D317" s="37" t="s">
        <v>4</v>
      </c>
      <c r="E317" s="38">
        <v>37032.080000000002</v>
      </c>
      <c r="F317" s="39" t="s">
        <v>1357</v>
      </c>
      <c r="G317" s="40" t="s">
        <v>1359</v>
      </c>
      <c r="H317" s="40" t="s">
        <v>5288</v>
      </c>
      <c r="I317" s="40" t="s">
        <v>3674</v>
      </c>
      <c r="J317" s="40" t="s">
        <v>3584</v>
      </c>
      <c r="K317" s="40" t="s">
        <v>4782</v>
      </c>
      <c r="L317" s="52" t="s">
        <v>114</v>
      </c>
      <c r="M317" s="53" t="s">
        <v>1357</v>
      </c>
    </row>
    <row r="318" spans="1:13" ht="13.5">
      <c r="A318" t="s">
        <v>5888</v>
      </c>
      <c r="B318" s="11" t="s">
        <v>4160</v>
      </c>
      <c r="C318" s="11" t="s">
        <v>1360</v>
      </c>
      <c r="D318" s="8" t="s">
        <v>4</v>
      </c>
      <c r="E318" s="13">
        <v>36894.33</v>
      </c>
      <c r="F318" s="14" t="s">
        <v>1361</v>
      </c>
      <c r="G318" s="10"/>
      <c r="H318" s="10" t="s">
        <v>4978</v>
      </c>
      <c r="I318" s="10">
        <v>0</v>
      </c>
      <c r="J318" s="10">
        <v>0</v>
      </c>
      <c r="K318" s="10">
        <v>0</v>
      </c>
      <c r="L318" s="54" t="s">
        <v>114</v>
      </c>
      <c r="M318" s="45" t="s">
        <v>1361</v>
      </c>
    </row>
    <row r="319" spans="1:13" ht="13.5">
      <c r="A319" t="s">
        <v>5888</v>
      </c>
      <c r="B319" s="36" t="s">
        <v>4160</v>
      </c>
      <c r="C319" s="36" t="s">
        <v>1117</v>
      </c>
      <c r="D319" s="37" t="s">
        <v>4</v>
      </c>
      <c r="E319" s="38">
        <v>36555.709999999992</v>
      </c>
      <c r="F319" s="39" t="s">
        <v>1365</v>
      </c>
      <c r="G319" s="40" t="s">
        <v>1118</v>
      </c>
      <c r="H319" s="40" t="s">
        <v>5289</v>
      </c>
      <c r="I319" s="40" t="s">
        <v>3602</v>
      </c>
      <c r="J319" s="40" t="s">
        <v>3551</v>
      </c>
      <c r="K319" s="40" t="s">
        <v>4610</v>
      </c>
      <c r="L319" s="52" t="s">
        <v>363</v>
      </c>
      <c r="M319" s="53" t="s">
        <v>1365</v>
      </c>
    </row>
    <row r="320" spans="1:13" ht="13.5">
      <c r="A320" t="s">
        <v>5888</v>
      </c>
      <c r="B320" s="11" t="s">
        <v>4160</v>
      </c>
      <c r="C320" s="11" t="s">
        <v>380</v>
      </c>
      <c r="D320" s="8" t="s">
        <v>4</v>
      </c>
      <c r="E320" s="13">
        <v>36222.270000000004</v>
      </c>
      <c r="F320" s="14" t="s">
        <v>381</v>
      </c>
      <c r="G320" s="10" t="s">
        <v>371</v>
      </c>
      <c r="H320" s="10" t="s">
        <v>5290</v>
      </c>
      <c r="I320" s="10" t="s">
        <v>4226</v>
      </c>
      <c r="J320" s="10" t="s">
        <v>3588</v>
      </c>
      <c r="K320" s="10" t="s">
        <v>4552</v>
      </c>
      <c r="L320" s="54" t="s">
        <v>363</v>
      </c>
      <c r="M320" s="45" t="s">
        <v>381</v>
      </c>
    </row>
    <row r="321" spans="1:13" ht="13.5">
      <c r="A321" t="s">
        <v>5888</v>
      </c>
      <c r="B321" s="11" t="s">
        <v>4160</v>
      </c>
      <c r="C321" s="11" t="s">
        <v>1382</v>
      </c>
      <c r="D321" s="8" t="s">
        <v>4</v>
      </c>
      <c r="E321" s="13">
        <v>35574</v>
      </c>
      <c r="F321" s="14" t="s">
        <v>1381</v>
      </c>
      <c r="G321" s="10" t="s">
        <v>1383</v>
      </c>
      <c r="H321" s="10" t="s">
        <v>5292</v>
      </c>
      <c r="I321" s="10" t="s">
        <v>3534</v>
      </c>
      <c r="J321" s="10" t="s">
        <v>3535</v>
      </c>
      <c r="K321" s="10" t="s">
        <v>4678</v>
      </c>
      <c r="L321" s="54" t="s">
        <v>630</v>
      </c>
      <c r="M321" s="45" t="s">
        <v>1381</v>
      </c>
    </row>
    <row r="322" spans="1:13" ht="13.5">
      <c r="A322" t="s">
        <v>5888</v>
      </c>
      <c r="B322" s="36" t="s">
        <v>4160</v>
      </c>
      <c r="C322" s="36" t="s">
        <v>1384</v>
      </c>
      <c r="D322" s="37" t="s">
        <v>4</v>
      </c>
      <c r="E322" s="38">
        <v>35486.300000000003</v>
      </c>
      <c r="F322" s="39" t="s">
        <v>1385</v>
      </c>
      <c r="G322" s="40"/>
      <c r="H322" s="40" t="s">
        <v>5293</v>
      </c>
      <c r="I322" s="40" t="s">
        <v>3534</v>
      </c>
      <c r="J322" s="40" t="s">
        <v>3535</v>
      </c>
      <c r="K322" s="40" t="s">
        <v>4611</v>
      </c>
      <c r="L322" s="52" t="s">
        <v>363</v>
      </c>
      <c r="M322" s="53" t="s">
        <v>1385</v>
      </c>
    </row>
    <row r="323" spans="1:13" ht="13.5">
      <c r="A323" t="s">
        <v>5888</v>
      </c>
      <c r="B323" s="11" t="s">
        <v>4160</v>
      </c>
      <c r="C323" s="11" t="s">
        <v>1405</v>
      </c>
      <c r="D323" s="8" t="s">
        <v>4</v>
      </c>
      <c r="E323" s="13">
        <v>34363.71</v>
      </c>
      <c r="F323" s="14" t="s">
        <v>1404</v>
      </c>
      <c r="G323" s="10"/>
      <c r="H323" s="10" t="s">
        <v>5064</v>
      </c>
      <c r="I323" s="10" t="s">
        <v>3543</v>
      </c>
      <c r="J323" s="10" t="s">
        <v>3544</v>
      </c>
      <c r="K323" s="10" t="s">
        <v>4316</v>
      </c>
      <c r="L323" s="54" t="s">
        <v>45</v>
      </c>
      <c r="M323" s="45" t="s">
        <v>1404</v>
      </c>
    </row>
    <row r="324" spans="1:13" ht="13.5">
      <c r="A324" t="s">
        <v>5888</v>
      </c>
      <c r="B324" s="36" t="s">
        <v>4160</v>
      </c>
      <c r="C324" s="36" t="s">
        <v>3524</v>
      </c>
      <c r="D324" s="37" t="s">
        <v>4</v>
      </c>
      <c r="E324" s="38">
        <v>33683.999999999985</v>
      </c>
      <c r="F324" s="39" t="s">
        <v>1239</v>
      </c>
      <c r="G324" s="40"/>
      <c r="H324" s="40" t="s">
        <v>5007</v>
      </c>
      <c r="I324" s="40" t="s">
        <v>3534</v>
      </c>
      <c r="J324" s="40" t="s">
        <v>3535</v>
      </c>
      <c r="K324" s="40" t="s">
        <v>4515</v>
      </c>
      <c r="L324" s="52" t="s">
        <v>1238</v>
      </c>
      <c r="M324" s="53" t="s">
        <v>1239</v>
      </c>
    </row>
    <row r="325" spans="1:13" ht="13.5">
      <c r="A325" t="s">
        <v>5888</v>
      </c>
      <c r="B325" s="11" t="s">
        <v>4160</v>
      </c>
      <c r="C325" s="11" t="s">
        <v>199</v>
      </c>
      <c r="D325" s="8" t="s">
        <v>4</v>
      </c>
      <c r="E325" s="13">
        <v>33508.980000000003</v>
      </c>
      <c r="F325" s="14" t="s">
        <v>198</v>
      </c>
      <c r="G325" s="10" t="s">
        <v>167</v>
      </c>
      <c r="H325" s="10" t="s">
        <v>5295</v>
      </c>
      <c r="I325" s="10" t="s">
        <v>3703</v>
      </c>
      <c r="J325" s="10" t="s">
        <v>3704</v>
      </c>
      <c r="K325" s="10" t="s">
        <v>4383</v>
      </c>
      <c r="L325" s="54" t="s">
        <v>45</v>
      </c>
      <c r="M325" s="45" t="s">
        <v>198</v>
      </c>
    </row>
    <row r="326" spans="1:13" ht="13.5">
      <c r="A326" t="s">
        <v>5888</v>
      </c>
      <c r="B326" s="36" t="s">
        <v>4160</v>
      </c>
      <c r="C326" s="36" t="s">
        <v>1411</v>
      </c>
      <c r="D326" s="37" t="s">
        <v>4</v>
      </c>
      <c r="E326" s="38">
        <v>33324.74</v>
      </c>
      <c r="F326" s="39" t="s">
        <v>1410</v>
      </c>
      <c r="G326" s="40" t="s">
        <v>1412</v>
      </c>
      <c r="H326" s="40" t="s">
        <v>5296</v>
      </c>
      <c r="I326" s="40" t="s">
        <v>3866</v>
      </c>
      <c r="J326" s="40" t="s">
        <v>3649</v>
      </c>
      <c r="K326" s="40" t="s">
        <v>4725</v>
      </c>
      <c r="L326" s="52" t="s">
        <v>458</v>
      </c>
      <c r="M326" s="53" t="s">
        <v>1410</v>
      </c>
    </row>
    <row r="327" spans="1:13" ht="13.5">
      <c r="A327" t="s">
        <v>5888</v>
      </c>
      <c r="B327" s="11" t="s">
        <v>4160</v>
      </c>
      <c r="C327" s="11" t="s">
        <v>382</v>
      </c>
      <c r="D327" s="8" t="s">
        <v>4</v>
      </c>
      <c r="E327" s="13">
        <v>31402.42</v>
      </c>
      <c r="F327" s="14" t="s">
        <v>383</v>
      </c>
      <c r="G327" s="10" t="s">
        <v>371</v>
      </c>
      <c r="H327" s="10" t="s">
        <v>5297</v>
      </c>
      <c r="I327" s="10" t="s">
        <v>3577</v>
      </c>
      <c r="J327" s="10" t="s">
        <v>3578</v>
      </c>
      <c r="K327" s="10" t="s">
        <v>4553</v>
      </c>
      <c r="L327" s="54" t="s">
        <v>363</v>
      </c>
      <c r="M327" s="45" t="s">
        <v>383</v>
      </c>
    </row>
    <row r="328" spans="1:13" ht="13.5">
      <c r="A328" t="s">
        <v>5888</v>
      </c>
      <c r="B328" s="36" t="s">
        <v>4160</v>
      </c>
      <c r="C328" s="36" t="s">
        <v>1490</v>
      </c>
      <c r="D328" s="37" t="s">
        <v>4</v>
      </c>
      <c r="E328" s="38">
        <v>29642</v>
      </c>
      <c r="F328" s="39" t="s">
        <v>1489</v>
      </c>
      <c r="G328" s="40"/>
      <c r="H328" s="40" t="s">
        <v>5298</v>
      </c>
      <c r="I328" s="40" t="s">
        <v>4049</v>
      </c>
      <c r="J328" s="40" t="s">
        <v>3544</v>
      </c>
      <c r="K328" s="40" t="s">
        <v>4613</v>
      </c>
      <c r="L328" s="52" t="s">
        <v>363</v>
      </c>
      <c r="M328" s="53" t="s">
        <v>1489</v>
      </c>
    </row>
    <row r="329" spans="1:13" ht="13.5">
      <c r="A329" t="s">
        <v>5888</v>
      </c>
      <c r="B329" s="11" t="s">
        <v>4160</v>
      </c>
      <c r="C329" s="11" t="s">
        <v>384</v>
      </c>
      <c r="D329" s="8" t="s">
        <v>4</v>
      </c>
      <c r="E329" s="13">
        <v>29467.939999999995</v>
      </c>
      <c r="F329" s="14" t="s">
        <v>385</v>
      </c>
      <c r="G329" s="10" t="s">
        <v>371</v>
      </c>
      <c r="H329" s="10" t="s">
        <v>5299</v>
      </c>
      <c r="I329" s="10" t="s">
        <v>4081</v>
      </c>
      <c r="J329" s="10" t="s">
        <v>4082</v>
      </c>
      <c r="K329" s="10" t="s">
        <v>4554</v>
      </c>
      <c r="L329" s="54" t="s">
        <v>363</v>
      </c>
      <c r="M329" s="45" t="s">
        <v>385</v>
      </c>
    </row>
    <row r="330" spans="1:13" ht="13.5">
      <c r="A330" t="s">
        <v>5888</v>
      </c>
      <c r="B330" s="36" t="s">
        <v>4160</v>
      </c>
      <c r="C330" s="36" t="s">
        <v>278</v>
      </c>
      <c r="D330" s="37" t="s">
        <v>4</v>
      </c>
      <c r="E330" s="38">
        <v>28920.57</v>
      </c>
      <c r="F330" s="39" t="s">
        <v>277</v>
      </c>
      <c r="G330" s="40" t="s">
        <v>266</v>
      </c>
      <c r="H330" s="40" t="s">
        <v>5300</v>
      </c>
      <c r="I330" s="40" t="s">
        <v>3699</v>
      </c>
      <c r="J330" s="40" t="s">
        <v>3700</v>
      </c>
      <c r="K330" s="40" t="s">
        <v>4406</v>
      </c>
      <c r="L330" s="52" t="s">
        <v>45</v>
      </c>
      <c r="M330" s="53" t="s">
        <v>277</v>
      </c>
    </row>
    <row r="331" spans="1:13" ht="13.5">
      <c r="A331" t="s">
        <v>5888</v>
      </c>
      <c r="B331" s="36" t="s">
        <v>4160</v>
      </c>
      <c r="C331" s="36" t="s">
        <v>1523</v>
      </c>
      <c r="D331" s="37" t="s">
        <v>4</v>
      </c>
      <c r="E331" s="38">
        <v>28155</v>
      </c>
      <c r="F331" s="39" t="s">
        <v>1522</v>
      </c>
      <c r="G331" s="40"/>
      <c r="H331" s="40" t="s">
        <v>5301</v>
      </c>
      <c r="I331" s="40" t="s">
        <v>3534</v>
      </c>
      <c r="J331" s="40" t="s">
        <v>3535</v>
      </c>
      <c r="K331" s="40" t="s">
        <v>4784</v>
      </c>
      <c r="L331" s="52" t="s">
        <v>114</v>
      </c>
      <c r="M331" s="53" t="s">
        <v>1522</v>
      </c>
    </row>
    <row r="332" spans="1:13" ht="13.5">
      <c r="A332" t="s">
        <v>5888</v>
      </c>
      <c r="B332" s="11" t="s">
        <v>4160</v>
      </c>
      <c r="C332" s="11" t="s">
        <v>17</v>
      </c>
      <c r="D332" s="8" t="s">
        <v>4</v>
      </c>
      <c r="E332" s="13">
        <v>26749.519999999997</v>
      </c>
      <c r="F332" s="14" t="s">
        <v>18</v>
      </c>
      <c r="G332" s="10"/>
      <c r="H332" s="10" t="s">
        <v>4999</v>
      </c>
      <c r="I332" s="10" t="s">
        <v>3703</v>
      </c>
      <c r="J332" s="10" t="s">
        <v>3704</v>
      </c>
      <c r="K332" s="10" t="s">
        <v>4280</v>
      </c>
      <c r="L332" s="54" t="s">
        <v>8</v>
      </c>
      <c r="M332" s="45" t="s">
        <v>18</v>
      </c>
    </row>
    <row r="333" spans="1:13" ht="13.5">
      <c r="A333" t="s">
        <v>5888</v>
      </c>
      <c r="B333" s="36" t="s">
        <v>4160</v>
      </c>
      <c r="C333" s="36" t="s">
        <v>386</v>
      </c>
      <c r="D333" s="37" t="s">
        <v>4</v>
      </c>
      <c r="E333" s="38">
        <v>26442.84</v>
      </c>
      <c r="F333" s="39" t="s">
        <v>387</v>
      </c>
      <c r="G333" s="40" t="s">
        <v>371</v>
      </c>
      <c r="H333" s="40" t="s">
        <v>5302</v>
      </c>
      <c r="I333" s="40" t="s">
        <v>3577</v>
      </c>
      <c r="J333" s="40" t="s">
        <v>3578</v>
      </c>
      <c r="K333" s="40" t="s">
        <v>4555</v>
      </c>
      <c r="L333" s="52" t="s">
        <v>363</v>
      </c>
      <c r="M333" s="53" t="s">
        <v>387</v>
      </c>
    </row>
    <row r="334" spans="1:13" ht="13.5">
      <c r="A334" t="s">
        <v>5888</v>
      </c>
      <c r="B334" s="11" t="s">
        <v>4160</v>
      </c>
      <c r="C334" s="11" t="s">
        <v>1571</v>
      </c>
      <c r="D334" s="8" t="s">
        <v>4</v>
      </c>
      <c r="E334" s="13">
        <v>25929.040000000001</v>
      </c>
      <c r="F334" s="14" t="s">
        <v>1570</v>
      </c>
      <c r="G334" s="10"/>
      <c r="H334" s="10" t="s">
        <v>5303</v>
      </c>
      <c r="I334" s="10" t="s">
        <v>3534</v>
      </c>
      <c r="J334" s="10" t="s">
        <v>3535</v>
      </c>
      <c r="K334" s="10" t="s">
        <v>4785</v>
      </c>
      <c r="L334" s="54" t="s">
        <v>114</v>
      </c>
      <c r="M334" s="45" t="s">
        <v>1570</v>
      </c>
    </row>
    <row r="335" spans="1:13" ht="13.5">
      <c r="A335" t="s">
        <v>5888</v>
      </c>
      <c r="B335" s="11" t="s">
        <v>4160</v>
      </c>
      <c r="C335" s="11" t="s">
        <v>1611</v>
      </c>
      <c r="D335" s="8" t="s">
        <v>4</v>
      </c>
      <c r="E335" s="13">
        <v>25000</v>
      </c>
      <c r="F335" s="14" t="s">
        <v>1610</v>
      </c>
      <c r="G335" s="10"/>
      <c r="H335" s="10" t="s">
        <v>5305</v>
      </c>
      <c r="I335" s="10" t="s">
        <v>3543</v>
      </c>
      <c r="J335" s="10" t="s">
        <v>3544</v>
      </c>
      <c r="K335" s="10" t="s">
        <v>4668</v>
      </c>
      <c r="L335" s="54" t="s">
        <v>1609</v>
      </c>
      <c r="M335" s="45" t="s">
        <v>1610</v>
      </c>
    </row>
    <row r="336" spans="1:13" ht="13.5">
      <c r="A336" t="s">
        <v>5888</v>
      </c>
      <c r="B336" s="36" t="s">
        <v>4160</v>
      </c>
      <c r="C336" s="36" t="s">
        <v>1612</v>
      </c>
      <c r="D336" s="37" t="s">
        <v>4</v>
      </c>
      <c r="E336" s="38">
        <v>24974.02</v>
      </c>
      <c r="F336" s="39" t="s">
        <v>1613</v>
      </c>
      <c r="G336" s="40"/>
      <c r="H336" s="40" t="s">
        <v>5306</v>
      </c>
      <c r="I336" s="40" t="s">
        <v>4252</v>
      </c>
      <c r="J336" s="40" t="s">
        <v>3578</v>
      </c>
      <c r="K336" s="40" t="s">
        <v>4615</v>
      </c>
      <c r="L336" s="52" t="s">
        <v>363</v>
      </c>
      <c r="M336" s="53" t="s">
        <v>1613</v>
      </c>
    </row>
    <row r="337" spans="1:13" ht="13.5">
      <c r="A337" t="s">
        <v>5888</v>
      </c>
      <c r="B337" s="11" t="s">
        <v>4160</v>
      </c>
      <c r="C337" s="11" t="s">
        <v>1615</v>
      </c>
      <c r="D337" s="8" t="s">
        <v>4</v>
      </c>
      <c r="E337" s="13">
        <v>24891</v>
      </c>
      <c r="F337" s="14" t="s">
        <v>1614</v>
      </c>
      <c r="G337" s="10" t="s">
        <v>1616</v>
      </c>
      <c r="H337" s="10" t="s">
        <v>5307</v>
      </c>
      <c r="I337" s="10" t="s">
        <v>3703</v>
      </c>
      <c r="J337" s="10" t="s">
        <v>3704</v>
      </c>
      <c r="K337" s="10" t="s">
        <v>4485</v>
      </c>
      <c r="L337" s="54" t="s">
        <v>45</v>
      </c>
      <c r="M337" s="45" t="s">
        <v>1614</v>
      </c>
    </row>
    <row r="338" spans="1:13" ht="13.5">
      <c r="A338" t="s">
        <v>5888</v>
      </c>
      <c r="B338" s="36" t="s">
        <v>4160</v>
      </c>
      <c r="C338" s="36" t="s">
        <v>1621</v>
      </c>
      <c r="D338" s="37" t="s">
        <v>4</v>
      </c>
      <c r="E338" s="38">
        <v>24760</v>
      </c>
      <c r="F338" s="39" t="s">
        <v>1620</v>
      </c>
      <c r="G338" s="40" t="s">
        <v>1622</v>
      </c>
      <c r="H338" s="40" t="s">
        <v>4977</v>
      </c>
      <c r="I338" s="40" t="s">
        <v>3534</v>
      </c>
      <c r="J338" s="40" t="s">
        <v>3535</v>
      </c>
      <c r="K338" s="40" t="s">
        <v>4943</v>
      </c>
      <c r="L338" s="52" t="s">
        <v>340</v>
      </c>
      <c r="M338" s="53" t="s">
        <v>1620</v>
      </c>
    </row>
    <row r="339" spans="1:13" ht="13.5">
      <c r="A339" t="s">
        <v>5888</v>
      </c>
      <c r="B339" s="11" t="s">
        <v>4160</v>
      </c>
      <c r="C339" s="11" t="s">
        <v>1631</v>
      </c>
      <c r="D339" s="8" t="s">
        <v>4</v>
      </c>
      <c r="E339" s="13">
        <v>24500</v>
      </c>
      <c r="F339" s="14" t="s">
        <v>1632</v>
      </c>
      <c r="G339" s="10"/>
      <c r="H339" s="10" t="s">
        <v>4978</v>
      </c>
      <c r="I339" s="10">
        <v>0</v>
      </c>
      <c r="J339" s="10">
        <v>0</v>
      </c>
      <c r="K339" s="10">
        <v>0</v>
      </c>
      <c r="L339" s="54" t="s">
        <v>114</v>
      </c>
      <c r="M339" s="45" t="s">
        <v>1361</v>
      </c>
    </row>
    <row r="340" spans="1:13" ht="13.5">
      <c r="A340" t="s">
        <v>5888</v>
      </c>
      <c r="B340" s="36" t="s">
        <v>4160</v>
      </c>
      <c r="C340" s="36" t="s">
        <v>1652</v>
      </c>
      <c r="D340" s="37" t="s">
        <v>4</v>
      </c>
      <c r="E340" s="38">
        <v>24095.23</v>
      </c>
      <c r="F340" s="39" t="s">
        <v>1651</v>
      </c>
      <c r="G340" s="40"/>
      <c r="H340" s="40" t="s">
        <v>5308</v>
      </c>
      <c r="I340" s="40" t="s">
        <v>3565</v>
      </c>
      <c r="J340" s="40" t="s">
        <v>3535</v>
      </c>
      <c r="K340" s="40" t="s">
        <v>4617</v>
      </c>
      <c r="L340" s="52" t="s">
        <v>363</v>
      </c>
      <c r="M340" s="53" t="s">
        <v>1651</v>
      </c>
    </row>
    <row r="341" spans="1:13" ht="13.5">
      <c r="A341" t="s">
        <v>5888</v>
      </c>
      <c r="B341" s="11" t="s">
        <v>4160</v>
      </c>
      <c r="C341" s="11" t="s">
        <v>388</v>
      </c>
      <c r="D341" s="8" t="s">
        <v>4</v>
      </c>
      <c r="E341" s="13">
        <v>23268.41</v>
      </c>
      <c r="F341" s="14" t="s">
        <v>389</v>
      </c>
      <c r="G341" s="10" t="s">
        <v>371</v>
      </c>
      <c r="H341" s="10" t="s">
        <v>5309</v>
      </c>
      <c r="I341" s="10" t="s">
        <v>3699</v>
      </c>
      <c r="J341" s="10" t="s">
        <v>3700</v>
      </c>
      <c r="K341" s="10" t="s">
        <v>4556</v>
      </c>
      <c r="L341" s="54" t="s">
        <v>363</v>
      </c>
      <c r="M341" s="45" t="s">
        <v>389</v>
      </c>
    </row>
    <row r="342" spans="1:13" ht="13.5">
      <c r="A342" t="s">
        <v>5888</v>
      </c>
      <c r="B342" s="11"/>
      <c r="C342" s="11" t="s">
        <v>4197</v>
      </c>
      <c r="D342" s="8" t="s">
        <v>4</v>
      </c>
      <c r="E342" s="13">
        <v>23244.36</v>
      </c>
      <c r="F342" s="14"/>
      <c r="G342" s="10"/>
      <c r="H342" s="10"/>
      <c r="I342" s="10"/>
      <c r="J342" s="10"/>
      <c r="K342" s="10"/>
      <c r="L342" s="54" t="s">
        <v>283</v>
      </c>
      <c r="M342" s="45"/>
    </row>
    <row r="343" spans="1:13" ht="13.5">
      <c r="A343" t="s">
        <v>5888</v>
      </c>
      <c r="B343" s="36" t="s">
        <v>4160</v>
      </c>
      <c r="C343" s="36" t="s">
        <v>1705</v>
      </c>
      <c r="D343" s="37" t="s">
        <v>4</v>
      </c>
      <c r="E343" s="38">
        <v>22771.18</v>
      </c>
      <c r="F343" s="39" t="s">
        <v>1706</v>
      </c>
      <c r="G343" s="40"/>
      <c r="H343" s="40" t="s">
        <v>5310</v>
      </c>
      <c r="I343" s="40" t="s">
        <v>3755</v>
      </c>
      <c r="J343" s="40" t="s">
        <v>3649</v>
      </c>
      <c r="K343" s="40" t="s">
        <v>3754</v>
      </c>
      <c r="L343" s="52" t="s">
        <v>630</v>
      </c>
      <c r="M343" s="53" t="s">
        <v>1706</v>
      </c>
    </row>
    <row r="344" spans="1:13" ht="13.5">
      <c r="A344" t="s">
        <v>5888</v>
      </c>
      <c r="B344" s="11" t="s">
        <v>4160</v>
      </c>
      <c r="C344" s="11" t="s">
        <v>2598</v>
      </c>
      <c r="D344" s="8" t="s">
        <v>4</v>
      </c>
      <c r="E344" s="13">
        <v>22446.760000000002</v>
      </c>
      <c r="F344" s="14" t="s">
        <v>2597</v>
      </c>
      <c r="G344" s="10" t="s">
        <v>2599</v>
      </c>
      <c r="H344" s="10" t="s">
        <v>4979</v>
      </c>
      <c r="I344" s="10" t="s">
        <v>3534</v>
      </c>
      <c r="J344" s="10" t="s">
        <v>3535</v>
      </c>
      <c r="K344" s="10" t="s">
        <v>4816</v>
      </c>
      <c r="L344" s="54" t="s">
        <v>114</v>
      </c>
      <c r="M344" s="45" t="s">
        <v>2597</v>
      </c>
    </row>
    <row r="345" spans="1:13" ht="13.5">
      <c r="A345" t="s">
        <v>5888</v>
      </c>
      <c r="B345" s="36" t="s">
        <v>4160</v>
      </c>
      <c r="C345" s="36" t="s">
        <v>1755</v>
      </c>
      <c r="D345" s="37" t="s">
        <v>4</v>
      </c>
      <c r="E345" s="38">
        <v>21371.789999999997</v>
      </c>
      <c r="F345" s="39" t="s">
        <v>1754</v>
      </c>
      <c r="G345" s="40" t="s">
        <v>1756</v>
      </c>
      <c r="H345" s="40" t="s">
        <v>5313</v>
      </c>
      <c r="I345" s="40" t="s">
        <v>4201</v>
      </c>
      <c r="J345" s="40" t="s">
        <v>4202</v>
      </c>
      <c r="K345" s="40" t="s">
        <v>4486</v>
      </c>
      <c r="L345" s="52" t="s">
        <v>45</v>
      </c>
      <c r="M345" s="53" t="s">
        <v>1754</v>
      </c>
    </row>
    <row r="346" spans="1:13" ht="13.5">
      <c r="A346" t="s">
        <v>5888</v>
      </c>
      <c r="B346" s="11" t="s">
        <v>4160</v>
      </c>
      <c r="C346" s="11" t="s">
        <v>1764</v>
      </c>
      <c r="D346" s="8" t="s">
        <v>4</v>
      </c>
      <c r="E346" s="13">
        <v>21111.89</v>
      </c>
      <c r="F346" s="14" t="s">
        <v>1763</v>
      </c>
      <c r="G346" s="10"/>
      <c r="H346" s="10" t="s">
        <v>5314</v>
      </c>
      <c r="I346" s="10" t="s">
        <v>3565</v>
      </c>
      <c r="J346" s="10" t="s">
        <v>3535</v>
      </c>
      <c r="K346" s="10" t="s">
        <v>4619</v>
      </c>
      <c r="L346" s="54" t="s">
        <v>363</v>
      </c>
      <c r="M346" s="45" t="s">
        <v>1763</v>
      </c>
    </row>
    <row r="347" spans="1:13" ht="13.5">
      <c r="A347" t="s">
        <v>5888</v>
      </c>
      <c r="B347" s="36" t="s">
        <v>4160</v>
      </c>
      <c r="C347" s="36" t="s">
        <v>1766</v>
      </c>
      <c r="D347" s="37" t="s">
        <v>4</v>
      </c>
      <c r="E347" s="38">
        <v>21091.5</v>
      </c>
      <c r="F347" s="39" t="s">
        <v>1765</v>
      </c>
      <c r="G347" s="40"/>
      <c r="H347" s="40" t="s">
        <v>5315</v>
      </c>
      <c r="I347" s="40" t="s">
        <v>3703</v>
      </c>
      <c r="J347" s="40" t="s">
        <v>3704</v>
      </c>
      <c r="K347" s="40" t="s">
        <v>4621</v>
      </c>
      <c r="L347" s="52" t="s">
        <v>363</v>
      </c>
      <c r="M347" s="53" t="s">
        <v>1765</v>
      </c>
    </row>
    <row r="348" spans="1:13" ht="13.5">
      <c r="A348" t="s">
        <v>5888</v>
      </c>
      <c r="B348" s="11" t="s">
        <v>4160</v>
      </c>
      <c r="C348" s="11" t="s">
        <v>102</v>
      </c>
      <c r="D348" s="8" t="s">
        <v>4</v>
      </c>
      <c r="E348" s="13">
        <v>20833.36</v>
      </c>
      <c r="F348" s="14" t="s">
        <v>101</v>
      </c>
      <c r="G348" s="10" t="s">
        <v>48</v>
      </c>
      <c r="H348" s="10" t="s">
        <v>5221</v>
      </c>
      <c r="I348" s="10" t="s">
        <v>3543</v>
      </c>
      <c r="J348" s="10" t="s">
        <v>3544</v>
      </c>
      <c r="K348" s="10" t="s">
        <v>4340</v>
      </c>
      <c r="L348" s="54" t="s">
        <v>45</v>
      </c>
      <c r="M348" s="45" t="s">
        <v>101</v>
      </c>
    </row>
    <row r="349" spans="1:13" ht="13.5">
      <c r="A349" t="s">
        <v>5888</v>
      </c>
      <c r="B349" s="36" t="s">
        <v>4160</v>
      </c>
      <c r="C349" s="36" t="s">
        <v>1778</v>
      </c>
      <c r="D349" s="37" t="s">
        <v>4</v>
      </c>
      <c r="E349" s="38">
        <v>20773.359999999997</v>
      </c>
      <c r="F349" s="39" t="s">
        <v>1777</v>
      </c>
      <c r="G349" s="40" t="s">
        <v>878</v>
      </c>
      <c r="H349" s="40" t="s">
        <v>5169</v>
      </c>
      <c r="I349" s="40" t="s">
        <v>3841</v>
      </c>
      <c r="J349" s="40" t="s">
        <v>3578</v>
      </c>
      <c r="K349" s="40" t="s">
        <v>4473</v>
      </c>
      <c r="L349" s="52" t="s">
        <v>45</v>
      </c>
      <c r="M349" s="53" t="s">
        <v>1777</v>
      </c>
    </row>
    <row r="350" spans="1:13" ht="13.5">
      <c r="A350" t="s">
        <v>5888</v>
      </c>
      <c r="B350" s="11" t="s">
        <v>4160</v>
      </c>
      <c r="C350" s="11" t="s">
        <v>1780</v>
      </c>
      <c r="D350" s="8" t="s">
        <v>4</v>
      </c>
      <c r="E350" s="13">
        <v>20707.77</v>
      </c>
      <c r="F350" s="14" t="s">
        <v>1779</v>
      </c>
      <c r="G350" s="10"/>
      <c r="H350" s="10" t="s">
        <v>5316</v>
      </c>
      <c r="I350" s="10" t="s">
        <v>3534</v>
      </c>
      <c r="J350" s="10" t="s">
        <v>3535</v>
      </c>
      <c r="K350" s="10" t="s">
        <v>4487</v>
      </c>
      <c r="L350" s="54" t="s">
        <v>45</v>
      </c>
      <c r="M350" s="45" t="s">
        <v>1779</v>
      </c>
    </row>
    <row r="351" spans="1:13" ht="13.5">
      <c r="A351" t="s">
        <v>5888</v>
      </c>
      <c r="B351" s="36" t="s">
        <v>4160</v>
      </c>
      <c r="C351" s="36" t="s">
        <v>502</v>
      </c>
      <c r="D351" s="37" t="s">
        <v>4</v>
      </c>
      <c r="E351" s="38">
        <v>20688.11</v>
      </c>
      <c r="F351" s="39" t="s">
        <v>501</v>
      </c>
      <c r="G351" s="40" t="s">
        <v>503</v>
      </c>
      <c r="H351" s="40" t="s">
        <v>5317</v>
      </c>
      <c r="I351" s="40" t="s">
        <v>4722</v>
      </c>
      <c r="J351" s="40" t="s">
        <v>4204</v>
      </c>
      <c r="K351" s="40" t="s">
        <v>4721</v>
      </c>
      <c r="L351" s="52" t="s">
        <v>458</v>
      </c>
      <c r="M351" s="53" t="s">
        <v>501</v>
      </c>
    </row>
    <row r="352" spans="1:13" ht="13.5">
      <c r="A352" t="s">
        <v>5888</v>
      </c>
      <c r="B352" s="11" t="s">
        <v>4160</v>
      </c>
      <c r="C352" s="11" t="s">
        <v>1818</v>
      </c>
      <c r="D352" s="8" t="s">
        <v>4</v>
      </c>
      <c r="E352" s="13">
        <v>19980.099999999999</v>
      </c>
      <c r="F352" s="14" t="s">
        <v>1817</v>
      </c>
      <c r="G352" s="10"/>
      <c r="H352" s="10" t="s">
        <v>5318</v>
      </c>
      <c r="I352" s="10" t="s">
        <v>3841</v>
      </c>
      <c r="J352" s="10" t="s">
        <v>3578</v>
      </c>
      <c r="K352" s="10" t="s">
        <v>4534</v>
      </c>
      <c r="L352" s="54" t="s">
        <v>1199</v>
      </c>
      <c r="M352" s="45" t="s">
        <v>1817</v>
      </c>
    </row>
    <row r="353" spans="1:13" ht="13.5">
      <c r="A353" t="s">
        <v>5888</v>
      </c>
      <c r="B353" s="36" t="s">
        <v>4160</v>
      </c>
      <c r="C353" s="36" t="s">
        <v>1836</v>
      </c>
      <c r="D353" s="37" t="s">
        <v>4</v>
      </c>
      <c r="E353" s="38">
        <v>19672.939999999999</v>
      </c>
      <c r="F353" s="39" t="s">
        <v>1835</v>
      </c>
      <c r="G353" s="40" t="s">
        <v>1837</v>
      </c>
      <c r="H353" s="40" t="s">
        <v>5319</v>
      </c>
      <c r="I353" s="40" t="s">
        <v>3703</v>
      </c>
      <c r="J353" s="40" t="s">
        <v>3704</v>
      </c>
      <c r="K353" s="40" t="s">
        <v>4488</v>
      </c>
      <c r="L353" s="52" t="s">
        <v>45</v>
      </c>
      <c r="M353" s="53" t="s">
        <v>1835</v>
      </c>
    </row>
    <row r="354" spans="1:13" ht="13.5">
      <c r="A354" t="s">
        <v>5888</v>
      </c>
      <c r="B354" s="11" t="s">
        <v>4160</v>
      </c>
      <c r="C354" s="11" t="s">
        <v>1844</v>
      </c>
      <c r="D354" s="8" t="s">
        <v>4</v>
      </c>
      <c r="E354" s="13">
        <v>19503.010000000002</v>
      </c>
      <c r="F354" s="14" t="s">
        <v>1843</v>
      </c>
      <c r="G354" s="10"/>
      <c r="H354" s="10" t="s">
        <v>5320</v>
      </c>
      <c r="I354" s="10" t="s">
        <v>4226</v>
      </c>
      <c r="J354" s="10" t="s">
        <v>3588</v>
      </c>
      <c r="K354" s="10" t="s">
        <v>4489</v>
      </c>
      <c r="L354" s="54" t="s">
        <v>45</v>
      </c>
      <c r="M354" s="45" t="s">
        <v>1843</v>
      </c>
    </row>
    <row r="355" spans="1:13" ht="13.5">
      <c r="A355" t="s">
        <v>5888</v>
      </c>
      <c r="B355" s="36" t="s">
        <v>4160</v>
      </c>
      <c r="C355" s="36" t="s">
        <v>1848</v>
      </c>
      <c r="D355" s="37" t="s">
        <v>4</v>
      </c>
      <c r="E355" s="38">
        <v>19455.919999999998</v>
      </c>
      <c r="F355" s="39" t="s">
        <v>1849</v>
      </c>
      <c r="G355" s="40"/>
      <c r="H355" s="40" t="e">
        <v>#N/A</v>
      </c>
      <c r="I355" s="40" t="e">
        <v>#N/A</v>
      </c>
      <c r="J355" s="40" t="e">
        <v>#N/A</v>
      </c>
      <c r="K355" s="40" t="e">
        <v>#N/A</v>
      </c>
      <c r="L355" s="52" t="s">
        <v>114</v>
      </c>
      <c r="M355" s="53" t="s">
        <v>4144</v>
      </c>
    </row>
    <row r="356" spans="1:13" ht="13.5">
      <c r="A356" t="s">
        <v>5888</v>
      </c>
      <c r="B356" s="11" t="s">
        <v>4160</v>
      </c>
      <c r="C356" s="11" t="s">
        <v>390</v>
      </c>
      <c r="D356" s="8" t="s">
        <v>4</v>
      </c>
      <c r="E356" s="13">
        <v>18981.95</v>
      </c>
      <c r="F356" s="14" t="s">
        <v>391</v>
      </c>
      <c r="G356" s="10" t="s">
        <v>371</v>
      </c>
      <c r="H356" s="10" t="s">
        <v>5321</v>
      </c>
      <c r="I356" s="10" t="s">
        <v>3668</v>
      </c>
      <c r="J356" s="10" t="s">
        <v>3669</v>
      </c>
      <c r="K356" s="10" t="s">
        <v>4557</v>
      </c>
      <c r="L356" s="54" t="s">
        <v>363</v>
      </c>
      <c r="M356" s="45" t="s">
        <v>391</v>
      </c>
    </row>
    <row r="357" spans="1:13" ht="13.5">
      <c r="A357" t="s">
        <v>5888</v>
      </c>
      <c r="B357" s="36" t="s">
        <v>4160</v>
      </c>
      <c r="C357" s="36" t="s">
        <v>1884</v>
      </c>
      <c r="D357" s="37" t="s">
        <v>4</v>
      </c>
      <c r="E357" s="38">
        <v>18907.439999999999</v>
      </c>
      <c r="F357" s="39" t="s">
        <v>1883</v>
      </c>
      <c r="G357" s="40" t="s">
        <v>1885</v>
      </c>
      <c r="H357" s="40" t="s">
        <v>5322</v>
      </c>
      <c r="I357" s="40" t="s">
        <v>3534</v>
      </c>
      <c r="J357" s="40" t="s">
        <v>3535</v>
      </c>
      <c r="K357" s="40" t="s">
        <v>4789</v>
      </c>
      <c r="L357" s="52" t="s">
        <v>114</v>
      </c>
      <c r="M357" s="53" t="s">
        <v>1883</v>
      </c>
    </row>
    <row r="358" spans="1:13" ht="13.5">
      <c r="A358" t="s">
        <v>5888</v>
      </c>
      <c r="B358" s="11" t="s">
        <v>4160</v>
      </c>
      <c r="C358" s="11" t="s">
        <v>1887</v>
      </c>
      <c r="D358" s="8" t="s">
        <v>4</v>
      </c>
      <c r="E358" s="13">
        <v>18800</v>
      </c>
      <c r="F358" s="14" t="s">
        <v>1886</v>
      </c>
      <c r="G358" s="10"/>
      <c r="H358" s="10" t="s">
        <v>5323</v>
      </c>
      <c r="I358" s="10" t="s">
        <v>4791</v>
      </c>
      <c r="J358" s="10" t="s">
        <v>3535</v>
      </c>
      <c r="K358" s="10" t="s">
        <v>4790</v>
      </c>
      <c r="L358" s="54" t="s">
        <v>114</v>
      </c>
      <c r="M358" s="45" t="s">
        <v>1886</v>
      </c>
    </row>
    <row r="359" spans="1:13" ht="13.5">
      <c r="A359" t="s">
        <v>5888</v>
      </c>
      <c r="B359" s="36" t="s">
        <v>4160</v>
      </c>
      <c r="C359" s="36" t="s">
        <v>1895</v>
      </c>
      <c r="D359" s="37" t="s">
        <v>4</v>
      </c>
      <c r="E359" s="38">
        <v>18718.78</v>
      </c>
      <c r="F359" s="39" t="s">
        <v>1894</v>
      </c>
      <c r="G359" s="40" t="s">
        <v>1896</v>
      </c>
      <c r="H359" s="40" t="s">
        <v>5324</v>
      </c>
      <c r="I359" s="40" t="s">
        <v>3866</v>
      </c>
      <c r="J359" s="40" t="s">
        <v>3649</v>
      </c>
      <c r="K359" s="40" t="s">
        <v>4726</v>
      </c>
      <c r="L359" s="52" t="s">
        <v>458</v>
      </c>
      <c r="M359" s="53" t="s">
        <v>1894</v>
      </c>
    </row>
    <row r="360" spans="1:13" ht="13.5">
      <c r="A360" t="s">
        <v>5888</v>
      </c>
      <c r="B360" s="11" t="s">
        <v>4160</v>
      </c>
      <c r="C360" s="11" t="s">
        <v>203</v>
      </c>
      <c r="D360" s="8" t="s">
        <v>4</v>
      </c>
      <c r="E360" s="13">
        <v>18369.900000000001</v>
      </c>
      <c r="F360" s="14" t="s">
        <v>202</v>
      </c>
      <c r="G360" s="10" t="s">
        <v>204</v>
      </c>
      <c r="H360" s="10" t="s">
        <v>5035</v>
      </c>
      <c r="I360" s="10" t="s">
        <v>3703</v>
      </c>
      <c r="J360" s="10" t="s">
        <v>3704</v>
      </c>
      <c r="K360" s="10" t="s">
        <v>4385</v>
      </c>
      <c r="L360" s="54" t="s">
        <v>45</v>
      </c>
      <c r="M360" s="45" t="s">
        <v>202</v>
      </c>
    </row>
    <row r="361" spans="1:13" ht="13.5">
      <c r="A361" t="s">
        <v>5888</v>
      </c>
      <c r="B361" s="36" t="s">
        <v>4160</v>
      </c>
      <c r="C361" s="36" t="s">
        <v>1915</v>
      </c>
      <c r="D361" s="37" t="s">
        <v>4</v>
      </c>
      <c r="E361" s="38">
        <v>18350</v>
      </c>
      <c r="F361" s="39" t="s">
        <v>1914</v>
      </c>
      <c r="G361" s="40" t="s">
        <v>1916</v>
      </c>
      <c r="H361" s="40" t="s">
        <v>5325</v>
      </c>
      <c r="I361" s="40" t="s">
        <v>3913</v>
      </c>
      <c r="J361" s="40" t="s">
        <v>3649</v>
      </c>
      <c r="K361" s="40" t="s">
        <v>4913</v>
      </c>
      <c r="L361" s="52" t="s">
        <v>283</v>
      </c>
      <c r="M361" s="53" t="s">
        <v>1914</v>
      </c>
    </row>
    <row r="362" spans="1:13" ht="13.5">
      <c r="A362" t="s">
        <v>5888</v>
      </c>
      <c r="B362" s="11" t="s">
        <v>4160</v>
      </c>
      <c r="C362" s="11" t="s">
        <v>1919</v>
      </c>
      <c r="D362" s="8" t="s">
        <v>4</v>
      </c>
      <c r="E362" s="13">
        <v>18316</v>
      </c>
      <c r="F362" s="14" t="s">
        <v>1920</v>
      </c>
      <c r="G362" s="10" t="s">
        <v>1921</v>
      </c>
      <c r="H362" s="10" t="s">
        <v>4980</v>
      </c>
      <c r="I362" s="10" t="s">
        <v>3534</v>
      </c>
      <c r="J362" s="10" t="s">
        <v>3535</v>
      </c>
      <c r="K362" s="10" t="s">
        <v>4944</v>
      </c>
      <c r="L362" s="54" t="s">
        <v>340</v>
      </c>
      <c r="M362" s="45" t="s">
        <v>1920</v>
      </c>
    </row>
    <row r="363" spans="1:13" ht="13.5">
      <c r="A363" t="s">
        <v>5888</v>
      </c>
      <c r="B363" s="36" t="s">
        <v>4160</v>
      </c>
      <c r="C363" s="36" t="s">
        <v>1945</v>
      </c>
      <c r="D363" s="37" t="s">
        <v>4</v>
      </c>
      <c r="E363" s="38">
        <v>17985</v>
      </c>
      <c r="F363" s="39" t="s">
        <v>1944</v>
      </c>
      <c r="G363" s="40"/>
      <c r="H363" s="40" t="s">
        <v>4981</v>
      </c>
      <c r="I363" s="40" t="s">
        <v>3554</v>
      </c>
      <c r="J363" s="40" t="s">
        <v>3544</v>
      </c>
      <c r="K363" s="40" t="s">
        <v>4680</v>
      </c>
      <c r="L363" s="52" t="s">
        <v>630</v>
      </c>
      <c r="M363" s="53" t="s">
        <v>1944</v>
      </c>
    </row>
    <row r="364" spans="1:13" ht="13.5">
      <c r="A364" t="s">
        <v>5888</v>
      </c>
      <c r="B364" s="11" t="s">
        <v>4160</v>
      </c>
      <c r="C364" s="11" t="s">
        <v>1947</v>
      </c>
      <c r="D364" s="8" t="s">
        <v>4</v>
      </c>
      <c r="E364" s="13">
        <v>17967.940000000002</v>
      </c>
      <c r="F364" s="14" t="s">
        <v>1946</v>
      </c>
      <c r="G364" s="10"/>
      <c r="H364" s="10" t="s">
        <v>5326</v>
      </c>
      <c r="I364" s="10" t="s">
        <v>4221</v>
      </c>
      <c r="J364" s="10" t="s">
        <v>3584</v>
      </c>
      <c r="K364" s="10" t="s">
        <v>4220</v>
      </c>
      <c r="L364" s="54" t="s">
        <v>678</v>
      </c>
      <c r="M364" s="45" t="s">
        <v>1946</v>
      </c>
    </row>
    <row r="365" spans="1:13" ht="13.5">
      <c r="A365" t="s">
        <v>5888</v>
      </c>
      <c r="B365" s="11" t="s">
        <v>4160</v>
      </c>
      <c r="C365" s="11" t="s">
        <v>1967</v>
      </c>
      <c r="D365" s="8" t="s">
        <v>4</v>
      </c>
      <c r="E365" s="13">
        <v>17883.63</v>
      </c>
      <c r="F365" s="14" t="s">
        <v>1968</v>
      </c>
      <c r="G365" s="10"/>
      <c r="H365" s="10" t="s">
        <v>5328</v>
      </c>
      <c r="I365" s="10" t="s">
        <v>3866</v>
      </c>
      <c r="J365" s="10" t="s">
        <v>3649</v>
      </c>
      <c r="K365" s="10" t="s">
        <v>4490</v>
      </c>
      <c r="L365" s="54" t="s">
        <v>45</v>
      </c>
      <c r="M365" s="45" t="s">
        <v>1968</v>
      </c>
    </row>
    <row r="366" spans="1:13" ht="13.5">
      <c r="A366" t="s">
        <v>5888</v>
      </c>
      <c r="B366" s="36" t="s">
        <v>4160</v>
      </c>
      <c r="C366" s="36" t="s">
        <v>1978</v>
      </c>
      <c r="D366" s="37" t="s">
        <v>4</v>
      </c>
      <c r="E366" s="38">
        <v>17705.699999999997</v>
      </c>
      <c r="F366" s="39" t="s">
        <v>1977</v>
      </c>
      <c r="G366" s="40"/>
      <c r="H366" s="40" t="s">
        <v>4982</v>
      </c>
      <c r="I366" s="40" t="s">
        <v>3847</v>
      </c>
      <c r="J366" s="40" t="s">
        <v>3691</v>
      </c>
      <c r="K366" s="40" t="s">
        <v>4794</v>
      </c>
      <c r="L366" s="52" t="s">
        <v>114</v>
      </c>
      <c r="M366" s="53" t="s">
        <v>1977</v>
      </c>
    </row>
    <row r="367" spans="1:13" ht="13.5">
      <c r="A367" t="s">
        <v>5888</v>
      </c>
      <c r="B367" s="11" t="s">
        <v>4160</v>
      </c>
      <c r="C367" s="11" t="s">
        <v>1986</v>
      </c>
      <c r="D367" s="8" t="s">
        <v>4</v>
      </c>
      <c r="E367" s="13">
        <v>17500</v>
      </c>
      <c r="F367" s="14" t="s">
        <v>1985</v>
      </c>
      <c r="G367" s="10"/>
      <c r="H367" s="10" t="s">
        <v>5329</v>
      </c>
      <c r="I367" s="10" t="s">
        <v>3534</v>
      </c>
      <c r="J367" s="10" t="s">
        <v>3535</v>
      </c>
      <c r="K367" s="10" t="s">
        <v>4796</v>
      </c>
      <c r="L367" s="54" t="s">
        <v>114</v>
      </c>
      <c r="M367" s="45" t="s">
        <v>1985</v>
      </c>
    </row>
    <row r="368" spans="1:13" ht="13.5">
      <c r="A368" t="s">
        <v>5888</v>
      </c>
      <c r="B368" s="36" t="s">
        <v>4160</v>
      </c>
      <c r="C368" s="36" t="s">
        <v>392</v>
      </c>
      <c r="D368" s="37" t="s">
        <v>4</v>
      </c>
      <c r="E368" s="38">
        <v>17099.739999999998</v>
      </c>
      <c r="F368" s="39" t="s">
        <v>393</v>
      </c>
      <c r="G368" s="40" t="s">
        <v>371</v>
      </c>
      <c r="H368" s="40" t="s">
        <v>5330</v>
      </c>
      <c r="I368" s="40" t="s">
        <v>3977</v>
      </c>
      <c r="J368" s="40" t="s">
        <v>3978</v>
      </c>
      <c r="K368" s="40" t="s">
        <v>4558</v>
      </c>
      <c r="L368" s="52" t="s">
        <v>363</v>
      </c>
      <c r="M368" s="53" t="s">
        <v>393</v>
      </c>
    </row>
    <row r="369" spans="1:13" ht="13.5">
      <c r="A369" t="s">
        <v>5888</v>
      </c>
      <c r="B369" s="11" t="s">
        <v>4160</v>
      </c>
      <c r="C369" s="11" t="s">
        <v>104</v>
      </c>
      <c r="D369" s="8" t="s">
        <v>4</v>
      </c>
      <c r="E369" s="13">
        <v>16860.849999999999</v>
      </c>
      <c r="F369" s="14" t="s">
        <v>103</v>
      </c>
      <c r="G369" s="10" t="s">
        <v>48</v>
      </c>
      <c r="H369" s="10" t="s">
        <v>5331</v>
      </c>
      <c r="I369" s="10" t="s">
        <v>4337</v>
      </c>
      <c r="J369" s="10" t="s">
        <v>3544</v>
      </c>
      <c r="K369" s="10" t="s">
        <v>4336</v>
      </c>
      <c r="L369" s="54" t="s">
        <v>45</v>
      </c>
      <c r="M369" s="45" t="s">
        <v>103</v>
      </c>
    </row>
    <row r="370" spans="1:13" ht="13.5">
      <c r="A370" t="s">
        <v>5888</v>
      </c>
      <c r="B370" s="36" t="s">
        <v>4160</v>
      </c>
      <c r="C370" s="36" t="s">
        <v>2024</v>
      </c>
      <c r="D370" s="37" t="s">
        <v>4</v>
      </c>
      <c r="E370" s="38">
        <v>16740</v>
      </c>
      <c r="F370" s="39" t="s">
        <v>2023</v>
      </c>
      <c r="G370" s="40"/>
      <c r="H370" s="40" t="s">
        <v>5332</v>
      </c>
      <c r="I370" s="40" t="s">
        <v>4566</v>
      </c>
      <c r="J370" s="40" t="s">
        <v>3608</v>
      </c>
      <c r="K370" s="40" t="s">
        <v>4623</v>
      </c>
      <c r="L370" s="52" t="s">
        <v>363</v>
      </c>
      <c r="M370" s="53" t="s">
        <v>2023</v>
      </c>
    </row>
    <row r="371" spans="1:13" ht="13.5">
      <c r="A371" t="s">
        <v>5888</v>
      </c>
      <c r="B371" s="11" t="s">
        <v>4160</v>
      </c>
      <c r="C371" s="11" t="s">
        <v>2031</v>
      </c>
      <c r="D371" s="8" t="s">
        <v>4</v>
      </c>
      <c r="E371" s="13">
        <v>16668.77</v>
      </c>
      <c r="F371" s="14" t="s">
        <v>2030</v>
      </c>
      <c r="G371" s="10"/>
      <c r="H371" s="10" t="s">
        <v>5333</v>
      </c>
      <c r="I371" s="10" t="s">
        <v>3841</v>
      </c>
      <c r="J371" s="10" t="s">
        <v>3578</v>
      </c>
      <c r="K371" s="10" t="s">
        <v>4798</v>
      </c>
      <c r="L371" s="54" t="s">
        <v>114</v>
      </c>
      <c r="M371" s="45" t="s">
        <v>2030</v>
      </c>
    </row>
    <row r="372" spans="1:13" ht="13.5">
      <c r="A372" t="s">
        <v>5888</v>
      </c>
      <c r="B372" s="36" t="s">
        <v>4160</v>
      </c>
      <c r="C372" s="36" t="s">
        <v>2035</v>
      </c>
      <c r="D372" s="37" t="s">
        <v>4</v>
      </c>
      <c r="E372" s="38">
        <v>16617.52</v>
      </c>
      <c r="F372" s="39" t="s">
        <v>2036</v>
      </c>
      <c r="G372" s="40"/>
      <c r="H372" s="40" t="s">
        <v>4983</v>
      </c>
      <c r="I372" s="40" t="s">
        <v>3818</v>
      </c>
      <c r="J372" s="40" t="s">
        <v>3544</v>
      </c>
      <c r="K372" s="40" t="s">
        <v>4800</v>
      </c>
      <c r="L372" s="52" t="s">
        <v>114</v>
      </c>
      <c r="M372" s="53" t="s">
        <v>2036</v>
      </c>
    </row>
    <row r="373" spans="1:13" ht="13.5">
      <c r="A373" t="s">
        <v>5888</v>
      </c>
      <c r="B373" s="11" t="s">
        <v>4160</v>
      </c>
      <c r="C373" s="11" t="s">
        <v>2038</v>
      </c>
      <c r="D373" s="8" t="s">
        <v>4</v>
      </c>
      <c r="E373" s="13">
        <v>16607.080000000002</v>
      </c>
      <c r="F373" s="14" t="s">
        <v>2037</v>
      </c>
      <c r="G373" s="10"/>
      <c r="H373" s="10" t="s">
        <v>5334</v>
      </c>
      <c r="I373" s="10" t="s">
        <v>3703</v>
      </c>
      <c r="J373" s="10" t="s">
        <v>3704</v>
      </c>
      <c r="K373" s="10" t="s">
        <v>4802</v>
      </c>
      <c r="L373" s="54" t="s">
        <v>114</v>
      </c>
      <c r="M373" s="45" t="s">
        <v>2037</v>
      </c>
    </row>
    <row r="374" spans="1:13" ht="13.5">
      <c r="A374" t="s">
        <v>5888</v>
      </c>
      <c r="B374" s="36" t="s">
        <v>4160</v>
      </c>
      <c r="C374" s="36" t="s">
        <v>2061</v>
      </c>
      <c r="D374" s="37" t="s">
        <v>4</v>
      </c>
      <c r="E374" s="38">
        <v>16385.7</v>
      </c>
      <c r="F374" s="39" t="s">
        <v>2060</v>
      </c>
      <c r="G374" s="40"/>
      <c r="H374" s="40" t="s">
        <v>5335</v>
      </c>
      <c r="I374" s="40" t="s">
        <v>3534</v>
      </c>
      <c r="J374" s="40" t="s">
        <v>3535</v>
      </c>
      <c r="K374" s="40" t="s">
        <v>4491</v>
      </c>
      <c r="L374" s="52" t="s">
        <v>45</v>
      </c>
      <c r="M374" s="53" t="s">
        <v>2060</v>
      </c>
    </row>
    <row r="375" spans="1:13" ht="13.5">
      <c r="A375" t="s">
        <v>5888</v>
      </c>
      <c r="B375" s="11" t="s">
        <v>4160</v>
      </c>
      <c r="C375" s="11" t="s">
        <v>2098</v>
      </c>
      <c r="D375" s="8" t="s">
        <v>4</v>
      </c>
      <c r="E375" s="13">
        <v>16000</v>
      </c>
      <c r="F375" s="14" t="s">
        <v>2099</v>
      </c>
      <c r="G375" s="10"/>
      <c r="H375" s="10" t="s">
        <v>5336</v>
      </c>
      <c r="I375" s="10" t="s">
        <v>3543</v>
      </c>
      <c r="J375" s="10" t="s">
        <v>3544</v>
      </c>
      <c r="K375" s="10" t="s">
        <v>4924</v>
      </c>
      <c r="L375" s="54" t="s">
        <v>341</v>
      </c>
      <c r="M375" s="45" t="s">
        <v>2099</v>
      </c>
    </row>
    <row r="376" spans="1:13" ht="13.5">
      <c r="A376" t="s">
        <v>5888</v>
      </c>
      <c r="B376" s="36" t="s">
        <v>4160</v>
      </c>
      <c r="C376" s="36" t="s">
        <v>2122</v>
      </c>
      <c r="D376" s="37" t="s">
        <v>4</v>
      </c>
      <c r="E376" s="38">
        <v>15586.270000000004</v>
      </c>
      <c r="F376" s="39" t="s">
        <v>2121</v>
      </c>
      <c r="G376" s="40"/>
      <c r="H376" s="40" t="s">
        <v>5337</v>
      </c>
      <c r="I376" s="40" t="s">
        <v>3534</v>
      </c>
      <c r="J376" s="40" t="s">
        <v>3535</v>
      </c>
      <c r="K376" s="40" t="s">
        <v>4223</v>
      </c>
      <c r="L376" s="52" t="s">
        <v>678</v>
      </c>
      <c r="M376" s="53" t="s">
        <v>2121</v>
      </c>
    </row>
    <row r="377" spans="1:13" ht="13.5">
      <c r="A377" t="s">
        <v>5888</v>
      </c>
      <c r="B377" s="11" t="s">
        <v>4160</v>
      </c>
      <c r="C377" s="11" t="s">
        <v>237</v>
      </c>
      <c r="D377" s="8" t="s">
        <v>4</v>
      </c>
      <c r="E377" s="13">
        <v>15425.52</v>
      </c>
      <c r="F377" s="14" t="s">
        <v>238</v>
      </c>
      <c r="G377" s="10" t="s">
        <v>218</v>
      </c>
      <c r="H377" s="10" t="s">
        <v>5104</v>
      </c>
      <c r="I377" s="10" t="s">
        <v>4076</v>
      </c>
      <c r="J377" s="10" t="s">
        <v>3544</v>
      </c>
      <c r="K377" s="10" t="s">
        <v>4391</v>
      </c>
      <c r="L377" s="54" t="s">
        <v>45</v>
      </c>
      <c r="M377" s="45" t="s">
        <v>238</v>
      </c>
    </row>
    <row r="378" spans="1:13" ht="13.5">
      <c r="A378" t="s">
        <v>5888</v>
      </c>
      <c r="B378" s="36" t="s">
        <v>4160</v>
      </c>
      <c r="C378" s="36" t="s">
        <v>2139</v>
      </c>
      <c r="D378" s="37" t="s">
        <v>4</v>
      </c>
      <c r="E378" s="38">
        <v>15180.27</v>
      </c>
      <c r="F378" s="39" t="s">
        <v>2138</v>
      </c>
      <c r="G378" s="40" t="s">
        <v>1756</v>
      </c>
      <c r="H378" s="40" t="s">
        <v>5338</v>
      </c>
      <c r="I378" s="40" t="s">
        <v>4201</v>
      </c>
      <c r="J378" s="40" t="s">
        <v>4202</v>
      </c>
      <c r="K378" s="40" t="s">
        <v>4493</v>
      </c>
      <c r="L378" s="52" t="s">
        <v>45</v>
      </c>
      <c r="M378" s="53" t="s">
        <v>2138</v>
      </c>
    </row>
    <row r="379" spans="1:13" ht="13.5">
      <c r="A379" t="s">
        <v>5888</v>
      </c>
      <c r="B379" s="11" t="s">
        <v>4160</v>
      </c>
      <c r="C379" s="11" t="s">
        <v>2153</v>
      </c>
      <c r="D379" s="8" t="s">
        <v>4</v>
      </c>
      <c r="E379" s="13">
        <v>15000</v>
      </c>
      <c r="F379" s="14" t="s">
        <v>2152</v>
      </c>
      <c r="G379" s="10"/>
      <c r="H379" s="10" t="s">
        <v>5339</v>
      </c>
      <c r="I379" s="10" t="s">
        <v>3657</v>
      </c>
      <c r="J379" s="10" t="s">
        <v>3544</v>
      </c>
      <c r="K379" s="10" t="s">
        <v>4522</v>
      </c>
      <c r="L379" s="54" t="s">
        <v>1189</v>
      </c>
      <c r="M379" s="45" t="s">
        <v>2152</v>
      </c>
    </row>
    <row r="380" spans="1:13" ht="13.5">
      <c r="A380" t="s">
        <v>5888</v>
      </c>
      <c r="B380" s="36" t="s">
        <v>4160</v>
      </c>
      <c r="C380" s="36" t="s">
        <v>2157</v>
      </c>
      <c r="D380" s="37" t="s">
        <v>4</v>
      </c>
      <c r="E380" s="38">
        <v>14920.1</v>
      </c>
      <c r="F380" s="39" t="s">
        <v>1632</v>
      </c>
      <c r="G380" s="40"/>
      <c r="H380" s="40" t="s">
        <v>4978</v>
      </c>
      <c r="I380" s="40">
        <v>0</v>
      </c>
      <c r="J380" s="40">
        <v>0</v>
      </c>
      <c r="K380" s="40">
        <v>0</v>
      </c>
      <c r="L380" s="52" t="s">
        <v>114</v>
      </c>
      <c r="M380" s="53" t="s">
        <v>1361</v>
      </c>
    </row>
    <row r="381" spans="1:13" ht="13.5">
      <c r="A381" t="s">
        <v>5888</v>
      </c>
      <c r="B381" s="11" t="s">
        <v>4160</v>
      </c>
      <c r="C381" s="11" t="s">
        <v>2177</v>
      </c>
      <c r="D381" s="8" t="s">
        <v>4</v>
      </c>
      <c r="E381" s="13">
        <v>14579</v>
      </c>
      <c r="F381" s="14" t="s">
        <v>2176</v>
      </c>
      <c r="G381" s="10"/>
      <c r="H381" s="10" t="s">
        <v>5340</v>
      </c>
      <c r="I381" s="10" t="s">
        <v>4683</v>
      </c>
      <c r="J381" s="10" t="s">
        <v>3796</v>
      </c>
      <c r="K381" s="10" t="s">
        <v>4682</v>
      </c>
      <c r="L381" s="54" t="s">
        <v>630</v>
      </c>
      <c r="M381" s="45" t="s">
        <v>2176</v>
      </c>
    </row>
    <row r="382" spans="1:13" ht="13.5">
      <c r="A382" t="s">
        <v>5888</v>
      </c>
      <c r="B382" s="36" t="s">
        <v>4160</v>
      </c>
      <c r="C382" s="36" t="s">
        <v>2179</v>
      </c>
      <c r="D382" s="37" t="s">
        <v>4</v>
      </c>
      <c r="E382" s="38">
        <v>14499.420000000002</v>
      </c>
      <c r="F382" s="39" t="s">
        <v>2178</v>
      </c>
      <c r="G382" s="40"/>
      <c r="H382" s="40" t="s">
        <v>5341</v>
      </c>
      <c r="I382" s="40" t="s">
        <v>3534</v>
      </c>
      <c r="J382" s="40" t="s">
        <v>3535</v>
      </c>
      <c r="K382" s="40" t="s">
        <v>3779</v>
      </c>
      <c r="L382" s="52" t="s">
        <v>45</v>
      </c>
      <c r="M382" s="53" t="s">
        <v>2178</v>
      </c>
    </row>
    <row r="383" spans="1:13" ht="13.5">
      <c r="A383" t="s">
        <v>5888</v>
      </c>
      <c r="B383" s="11" t="s">
        <v>4160</v>
      </c>
      <c r="C383" s="11" t="s">
        <v>2180</v>
      </c>
      <c r="D383" s="8" t="s">
        <v>4</v>
      </c>
      <c r="E383" s="13">
        <v>14456.420000000002</v>
      </c>
      <c r="F383" s="14" t="s">
        <v>2181</v>
      </c>
      <c r="G383" s="10"/>
      <c r="H383" s="10" t="s">
        <v>5342</v>
      </c>
      <c r="I383" s="10" t="s">
        <v>4252</v>
      </c>
      <c r="J383" s="10" t="s">
        <v>3578</v>
      </c>
      <c r="K383" s="10" t="s">
        <v>4615</v>
      </c>
      <c r="L383" s="54" t="s">
        <v>363</v>
      </c>
      <c r="M383" s="45" t="s">
        <v>2181</v>
      </c>
    </row>
    <row r="384" spans="1:13" ht="13.5">
      <c r="A384" t="s">
        <v>5888</v>
      </c>
      <c r="B384" s="36" t="s">
        <v>4160</v>
      </c>
      <c r="C384" s="36" t="s">
        <v>2189</v>
      </c>
      <c r="D384" s="37" t="s">
        <v>4</v>
      </c>
      <c r="E384" s="38">
        <v>14354.939999999999</v>
      </c>
      <c r="F384" s="39" t="s">
        <v>2188</v>
      </c>
      <c r="G384" s="40"/>
      <c r="H384" s="40" t="s">
        <v>5343</v>
      </c>
      <c r="I384" s="40" t="s">
        <v>3543</v>
      </c>
      <c r="J384" s="40" t="s">
        <v>3544</v>
      </c>
      <c r="K384" s="40" t="s">
        <v>4804</v>
      </c>
      <c r="L384" s="52" t="s">
        <v>114</v>
      </c>
      <c r="M384" s="53" t="s">
        <v>2188</v>
      </c>
    </row>
    <row r="385" spans="1:13" ht="13.5">
      <c r="A385" t="s">
        <v>5888</v>
      </c>
      <c r="B385" s="11" t="s">
        <v>4160</v>
      </c>
      <c r="C385" s="11" t="s">
        <v>2217</v>
      </c>
      <c r="D385" s="8" t="s">
        <v>4</v>
      </c>
      <c r="E385" s="13">
        <v>14038.94</v>
      </c>
      <c r="F385" s="14" t="s">
        <v>2216</v>
      </c>
      <c r="G385" s="10"/>
      <c r="H385" s="10" t="s">
        <v>5344</v>
      </c>
      <c r="I385" s="10" t="s">
        <v>3534</v>
      </c>
      <c r="J385" s="10" t="s">
        <v>3535</v>
      </c>
      <c r="K385" s="10" t="s">
        <v>4685</v>
      </c>
      <c r="L385" s="54" t="s">
        <v>630</v>
      </c>
      <c r="M385" s="45" t="s">
        <v>2216</v>
      </c>
    </row>
    <row r="386" spans="1:13" ht="13.5">
      <c r="A386" t="s">
        <v>5888</v>
      </c>
      <c r="B386" s="36" t="s">
        <v>4160</v>
      </c>
      <c r="C386" s="36" t="s">
        <v>2222</v>
      </c>
      <c r="D386" s="37" t="s">
        <v>4</v>
      </c>
      <c r="E386" s="38">
        <v>14000</v>
      </c>
      <c r="F386" s="39" t="s">
        <v>2221</v>
      </c>
      <c r="G386" s="40"/>
      <c r="H386" s="40" t="s">
        <v>5345</v>
      </c>
      <c r="I386" s="40" t="s">
        <v>3543</v>
      </c>
      <c r="J386" s="40" t="s">
        <v>3544</v>
      </c>
      <c r="K386" s="40" t="s">
        <v>4291</v>
      </c>
      <c r="L386" s="52" t="s">
        <v>114</v>
      </c>
      <c r="M386" s="53" t="s">
        <v>2221</v>
      </c>
    </row>
    <row r="387" spans="1:13" ht="13.5">
      <c r="A387" t="s">
        <v>5888</v>
      </c>
      <c r="B387" s="11" t="s">
        <v>4160</v>
      </c>
      <c r="C387" s="11" t="s">
        <v>2260</v>
      </c>
      <c r="D387" s="8" t="s">
        <v>4</v>
      </c>
      <c r="E387" s="13">
        <v>13619.12</v>
      </c>
      <c r="F387" s="14" t="s">
        <v>2259</v>
      </c>
      <c r="G387" s="10"/>
      <c r="H387" s="10" t="e">
        <v>#N/A</v>
      </c>
      <c r="I387" s="10" t="e">
        <v>#N/A</v>
      </c>
      <c r="J387" s="10" t="e">
        <v>#N/A</v>
      </c>
      <c r="K387" s="10" t="e">
        <v>#N/A</v>
      </c>
      <c r="L387" s="54" t="s">
        <v>114</v>
      </c>
      <c r="M387" s="45" t="s">
        <v>4145</v>
      </c>
    </row>
    <row r="388" spans="1:13" ht="13.5">
      <c r="A388" t="s">
        <v>5888</v>
      </c>
      <c r="B388" s="36" t="s">
        <v>4160</v>
      </c>
      <c r="C388" s="36" t="s">
        <v>2276</v>
      </c>
      <c r="D388" s="37" t="s">
        <v>4</v>
      </c>
      <c r="E388" s="38">
        <v>13333.43</v>
      </c>
      <c r="F388" s="39" t="s">
        <v>2277</v>
      </c>
      <c r="G388" s="40" t="s">
        <v>2278</v>
      </c>
      <c r="H388" s="40" t="e">
        <v>#N/A</v>
      </c>
      <c r="I388" s="40" t="e">
        <v>#N/A</v>
      </c>
      <c r="J388" s="40" t="e">
        <v>#N/A</v>
      </c>
      <c r="K388" s="40" t="e">
        <v>#N/A</v>
      </c>
      <c r="L388" s="52" t="s">
        <v>45</v>
      </c>
      <c r="M388" s="53" t="s">
        <v>4136</v>
      </c>
    </row>
    <row r="389" spans="1:13" ht="13.5">
      <c r="A389" t="s">
        <v>5888</v>
      </c>
      <c r="B389" s="11" t="s">
        <v>4160</v>
      </c>
      <c r="C389" s="11" t="s">
        <v>2290</v>
      </c>
      <c r="D389" s="8" t="s">
        <v>4</v>
      </c>
      <c r="E389" s="13">
        <v>13234.54</v>
      </c>
      <c r="F389" s="14" t="s">
        <v>2291</v>
      </c>
      <c r="G389" s="10"/>
      <c r="H389" s="10" t="s">
        <v>5346</v>
      </c>
      <c r="I389" s="10" t="s">
        <v>3534</v>
      </c>
      <c r="J389" s="10" t="s">
        <v>3535</v>
      </c>
      <c r="K389" s="10" t="s">
        <v>4806</v>
      </c>
      <c r="L389" s="54" t="s">
        <v>114</v>
      </c>
      <c r="M389" s="45" t="s">
        <v>2291</v>
      </c>
    </row>
    <row r="390" spans="1:13" ht="13.5">
      <c r="A390" t="s">
        <v>5888</v>
      </c>
      <c r="B390" s="36" t="s">
        <v>4160</v>
      </c>
      <c r="C390" s="36" t="s">
        <v>2326</v>
      </c>
      <c r="D390" s="37" t="s">
        <v>4</v>
      </c>
      <c r="E390" s="38">
        <v>12985.46</v>
      </c>
      <c r="F390" s="39" t="s">
        <v>2325</v>
      </c>
      <c r="G390" s="40"/>
      <c r="H390" s="40" t="s">
        <v>5347</v>
      </c>
      <c r="I390" s="40" t="s">
        <v>3543</v>
      </c>
      <c r="J390" s="40" t="s">
        <v>3544</v>
      </c>
      <c r="K390" s="40" t="s">
        <v>4509</v>
      </c>
      <c r="L390" s="52" t="s">
        <v>2324</v>
      </c>
      <c r="M390" s="53" t="s">
        <v>2325</v>
      </c>
    </row>
    <row r="391" spans="1:13" ht="13.5">
      <c r="A391" t="s">
        <v>5888</v>
      </c>
      <c r="B391" s="11" t="s">
        <v>4160</v>
      </c>
      <c r="C391" s="11" t="s">
        <v>394</v>
      </c>
      <c r="D391" s="8" t="s">
        <v>4</v>
      </c>
      <c r="E391" s="13">
        <v>12683.630000000001</v>
      </c>
      <c r="F391" s="14" t="s">
        <v>395</v>
      </c>
      <c r="G391" s="10" t="s">
        <v>371</v>
      </c>
      <c r="H391" s="10" t="s">
        <v>5348</v>
      </c>
      <c r="I391" s="10" t="s">
        <v>3801</v>
      </c>
      <c r="J391" s="10" t="s">
        <v>3796</v>
      </c>
      <c r="K391" s="10" t="s">
        <v>4559</v>
      </c>
      <c r="L391" s="54" t="s">
        <v>363</v>
      </c>
      <c r="M391" s="45" t="s">
        <v>395</v>
      </c>
    </row>
    <row r="392" spans="1:13" ht="13.5">
      <c r="A392" t="s">
        <v>5888</v>
      </c>
      <c r="B392" s="36" t="s">
        <v>4160</v>
      </c>
      <c r="C392" s="36" t="s">
        <v>2467</v>
      </c>
      <c r="D392" s="37" t="s">
        <v>4</v>
      </c>
      <c r="E392" s="38">
        <v>12562.645161290324</v>
      </c>
      <c r="F392" s="39" t="s">
        <v>2466</v>
      </c>
      <c r="G392" s="40"/>
      <c r="H392" s="40" t="s">
        <v>4984</v>
      </c>
      <c r="I392" s="40" t="s">
        <v>3534</v>
      </c>
      <c r="J392" s="40" t="s">
        <v>3535</v>
      </c>
      <c r="K392" s="40" t="s">
        <v>3556</v>
      </c>
      <c r="L392" s="52" t="s">
        <v>114</v>
      </c>
      <c r="M392" s="53" t="s">
        <v>2466</v>
      </c>
    </row>
    <row r="393" spans="1:13" ht="13.5">
      <c r="A393" t="s">
        <v>5888</v>
      </c>
      <c r="B393" s="11" t="s">
        <v>4160</v>
      </c>
      <c r="C393" s="11" t="s">
        <v>2344</v>
      </c>
      <c r="D393" s="8" t="s">
        <v>4</v>
      </c>
      <c r="E393" s="13">
        <v>12560.66</v>
      </c>
      <c r="F393" s="14" t="s">
        <v>2343</v>
      </c>
      <c r="G393" s="10" t="s">
        <v>796</v>
      </c>
      <c r="H393" s="10" t="s">
        <v>5349</v>
      </c>
      <c r="I393" s="10" t="s">
        <v>3543</v>
      </c>
      <c r="J393" s="10" t="s">
        <v>3544</v>
      </c>
      <c r="K393" s="10" t="s">
        <v>4495</v>
      </c>
      <c r="L393" s="54" t="s">
        <v>45</v>
      </c>
      <c r="M393" s="45" t="s">
        <v>2343</v>
      </c>
    </row>
    <row r="394" spans="1:13" ht="13.5">
      <c r="A394" t="s">
        <v>5888</v>
      </c>
      <c r="B394" s="36" t="s">
        <v>4160</v>
      </c>
      <c r="C394" s="36" t="s">
        <v>154</v>
      </c>
      <c r="D394" s="37" t="s">
        <v>4</v>
      </c>
      <c r="E394" s="38">
        <v>12330.18</v>
      </c>
      <c r="F394" s="39" t="s">
        <v>155</v>
      </c>
      <c r="G394" s="40" t="s">
        <v>156</v>
      </c>
      <c r="H394" s="40" t="s">
        <v>5350</v>
      </c>
      <c r="I394" s="40" t="s">
        <v>3607</v>
      </c>
      <c r="J394" s="40" t="s">
        <v>3608</v>
      </c>
      <c r="K394" s="40" t="s">
        <v>4367</v>
      </c>
      <c r="L394" s="52" t="s">
        <v>45</v>
      </c>
      <c r="M394" s="53" t="s">
        <v>155</v>
      </c>
    </row>
    <row r="395" spans="1:13" ht="13.5">
      <c r="A395" t="s">
        <v>5888</v>
      </c>
      <c r="B395" s="11" t="s">
        <v>4160</v>
      </c>
      <c r="C395" s="11" t="s">
        <v>2371</v>
      </c>
      <c r="D395" s="8" t="s">
        <v>4</v>
      </c>
      <c r="E395" s="13">
        <v>12297.640000000001</v>
      </c>
      <c r="F395" s="14" t="s">
        <v>2370</v>
      </c>
      <c r="G395" s="10"/>
      <c r="H395" s="10" t="s">
        <v>5291</v>
      </c>
      <c r="I395" s="10" t="s">
        <v>3534</v>
      </c>
      <c r="J395" s="10" t="s">
        <v>3535</v>
      </c>
      <c r="K395" s="10" t="s">
        <v>4783</v>
      </c>
      <c r="L395" s="54" t="s">
        <v>114</v>
      </c>
      <c r="M395" s="45" t="s">
        <v>2370</v>
      </c>
    </row>
    <row r="396" spans="1:13" ht="13.5">
      <c r="A396" t="s">
        <v>5888</v>
      </c>
      <c r="B396" s="36" t="s">
        <v>4160</v>
      </c>
      <c r="C396" s="36" t="s">
        <v>2373</v>
      </c>
      <c r="D396" s="37" t="s">
        <v>4</v>
      </c>
      <c r="E396" s="38">
        <v>12266.67</v>
      </c>
      <c r="F396" s="39" t="s">
        <v>2372</v>
      </c>
      <c r="G396" s="40"/>
      <c r="H396" s="40" t="s">
        <v>5351</v>
      </c>
      <c r="I396" s="40" t="s">
        <v>4226</v>
      </c>
      <c r="J396" s="40" t="s">
        <v>3588</v>
      </c>
      <c r="K396" s="40" t="s">
        <v>4225</v>
      </c>
      <c r="L396" s="52" t="s">
        <v>678</v>
      </c>
      <c r="M396" s="53" t="s">
        <v>2372</v>
      </c>
    </row>
    <row r="397" spans="1:13" ht="13.5">
      <c r="A397" t="s">
        <v>5888</v>
      </c>
      <c r="B397" s="11" t="s">
        <v>4160</v>
      </c>
      <c r="C397" s="11" t="s">
        <v>2401</v>
      </c>
      <c r="D397" s="8" t="s">
        <v>4</v>
      </c>
      <c r="E397" s="13">
        <v>11872.22</v>
      </c>
      <c r="F397" s="14" t="s">
        <v>2400</v>
      </c>
      <c r="G397" s="10"/>
      <c r="H397" s="10" t="s">
        <v>5352</v>
      </c>
      <c r="I397" s="10" t="s">
        <v>3782</v>
      </c>
      <c r="J397" s="10" t="s">
        <v>3783</v>
      </c>
      <c r="K397" s="10" t="s">
        <v>4408</v>
      </c>
      <c r="L397" s="54" t="s">
        <v>114</v>
      </c>
      <c r="M397" s="45" t="s">
        <v>2400</v>
      </c>
    </row>
    <row r="398" spans="1:13" ht="13.5">
      <c r="A398" t="s">
        <v>5888</v>
      </c>
      <c r="B398" s="36" t="s">
        <v>4160</v>
      </c>
      <c r="C398" s="36" t="s">
        <v>2413</v>
      </c>
      <c r="D398" s="37" t="s">
        <v>4</v>
      </c>
      <c r="E398" s="38">
        <v>11842.2</v>
      </c>
      <c r="F398" s="39" t="s">
        <v>2412</v>
      </c>
      <c r="G398" s="40"/>
      <c r="H398" s="40" t="s">
        <v>5353</v>
      </c>
      <c r="I398" s="40" t="s">
        <v>3543</v>
      </c>
      <c r="J398" s="40" t="s">
        <v>3544</v>
      </c>
      <c r="K398" s="40" t="s">
        <v>4932</v>
      </c>
      <c r="L398" s="52" t="s">
        <v>2411</v>
      </c>
      <c r="M398" s="53" t="s">
        <v>2412</v>
      </c>
    </row>
    <row r="399" spans="1:13" ht="13.5">
      <c r="A399" t="s">
        <v>5888</v>
      </c>
      <c r="B399" s="11" t="s">
        <v>4160</v>
      </c>
      <c r="C399" s="11" t="s">
        <v>2425</v>
      </c>
      <c r="D399" s="8" t="s">
        <v>4</v>
      </c>
      <c r="E399" s="13">
        <v>11622.449999999999</v>
      </c>
      <c r="F399" s="14" t="s">
        <v>2424</v>
      </c>
      <c r="G399" s="10" t="s">
        <v>2426</v>
      </c>
      <c r="H399" s="10" t="s">
        <v>5354</v>
      </c>
      <c r="I399" s="10" t="s">
        <v>3534</v>
      </c>
      <c r="J399" s="10" t="s">
        <v>3535</v>
      </c>
      <c r="K399" s="10" t="s">
        <v>4228</v>
      </c>
      <c r="L399" s="54" t="s">
        <v>678</v>
      </c>
      <c r="M399" s="45" t="s">
        <v>2424</v>
      </c>
    </row>
    <row r="400" spans="1:13" ht="13.5">
      <c r="A400" t="s">
        <v>5888</v>
      </c>
      <c r="B400" s="36" t="s">
        <v>4160</v>
      </c>
      <c r="C400" s="36" t="s">
        <v>2441</v>
      </c>
      <c r="D400" s="37" t="s">
        <v>4</v>
      </c>
      <c r="E400" s="38">
        <v>11486.08</v>
      </c>
      <c r="F400" s="39" t="s">
        <v>2440</v>
      </c>
      <c r="G400" s="40"/>
      <c r="H400" s="40" t="s">
        <v>5355</v>
      </c>
      <c r="I400" s="40" t="s">
        <v>3841</v>
      </c>
      <c r="J400" s="40" t="s">
        <v>3578</v>
      </c>
      <c r="K400" s="40" t="s">
        <v>4511</v>
      </c>
      <c r="L400" s="52" t="s">
        <v>2324</v>
      </c>
      <c r="M400" s="53" t="s">
        <v>2440</v>
      </c>
    </row>
    <row r="401" spans="1:13" ht="13.5">
      <c r="A401" t="s">
        <v>5888</v>
      </c>
      <c r="B401" s="11" t="s">
        <v>4160</v>
      </c>
      <c r="C401" s="11" t="s">
        <v>2443</v>
      </c>
      <c r="D401" s="8" t="s">
        <v>4</v>
      </c>
      <c r="E401" s="13">
        <v>11457.650000000001</v>
      </c>
      <c r="F401" s="14" t="s">
        <v>2442</v>
      </c>
      <c r="G401" s="10"/>
      <c r="H401" s="10" t="s">
        <v>4985</v>
      </c>
      <c r="I401" s="10" t="s">
        <v>3818</v>
      </c>
      <c r="J401" s="10" t="s">
        <v>3544</v>
      </c>
      <c r="K401" s="10" t="s">
        <v>3817</v>
      </c>
      <c r="L401" s="54" t="s">
        <v>340</v>
      </c>
      <c r="M401" s="45" t="s">
        <v>2442</v>
      </c>
    </row>
    <row r="402" spans="1:13" ht="13.5">
      <c r="A402" t="s">
        <v>5888</v>
      </c>
      <c r="B402" s="36" t="s">
        <v>4160</v>
      </c>
      <c r="C402" s="36" t="s">
        <v>2472</v>
      </c>
      <c r="D402" s="37" t="s">
        <v>4</v>
      </c>
      <c r="E402" s="38">
        <v>11186.58</v>
      </c>
      <c r="F402" s="39" t="s">
        <v>2471</v>
      </c>
      <c r="G402" s="40"/>
      <c r="H402" s="40" t="s">
        <v>5356</v>
      </c>
      <c r="I402" s="40" t="s">
        <v>4230</v>
      </c>
      <c r="J402" s="40" t="s">
        <v>3544</v>
      </c>
      <c r="K402" s="40" t="s">
        <v>4229</v>
      </c>
      <c r="L402" s="52" t="s">
        <v>678</v>
      </c>
      <c r="M402" s="53" t="s">
        <v>2471</v>
      </c>
    </row>
    <row r="403" spans="1:13" ht="13.5">
      <c r="A403" t="s">
        <v>5888</v>
      </c>
      <c r="B403" s="11" t="s">
        <v>4160</v>
      </c>
      <c r="C403" s="11" t="s">
        <v>2480</v>
      </c>
      <c r="D403" s="8" t="s">
        <v>4</v>
      </c>
      <c r="E403" s="13">
        <v>11121.81</v>
      </c>
      <c r="F403" s="14" t="s">
        <v>2479</v>
      </c>
      <c r="G403" s="10"/>
      <c r="H403" s="10" t="s">
        <v>5357</v>
      </c>
      <c r="I403" s="10" t="s">
        <v>3591</v>
      </c>
      <c r="J403" s="10" t="s">
        <v>3535</v>
      </c>
      <c r="K403" s="10" t="s">
        <v>4810</v>
      </c>
      <c r="L403" s="54" t="s">
        <v>114</v>
      </c>
      <c r="M403" s="45" t="s">
        <v>2479</v>
      </c>
    </row>
    <row r="404" spans="1:13" ht="13.5">
      <c r="A404" t="s">
        <v>5888</v>
      </c>
      <c r="B404" s="11" t="s">
        <v>4160</v>
      </c>
      <c r="C404" s="11" t="s">
        <v>240</v>
      </c>
      <c r="D404" s="8" t="s">
        <v>4</v>
      </c>
      <c r="E404" s="13">
        <v>11005.47</v>
      </c>
      <c r="F404" s="14" t="s">
        <v>239</v>
      </c>
      <c r="G404" s="10" t="s">
        <v>218</v>
      </c>
      <c r="H404" s="10" t="s">
        <v>5359</v>
      </c>
      <c r="I404" s="10" t="s">
        <v>4399</v>
      </c>
      <c r="J404" s="10" t="s">
        <v>3535</v>
      </c>
      <c r="K404" s="10" t="s">
        <v>4398</v>
      </c>
      <c r="L404" s="54" t="s">
        <v>45</v>
      </c>
      <c r="M404" s="45" t="s">
        <v>239</v>
      </c>
    </row>
    <row r="405" spans="1:13" ht="13.5">
      <c r="A405" t="s">
        <v>5888</v>
      </c>
      <c r="B405" s="36" t="s">
        <v>4160</v>
      </c>
      <c r="C405" s="36" t="s">
        <v>2499</v>
      </c>
      <c r="D405" s="37" t="s">
        <v>4</v>
      </c>
      <c r="E405" s="38">
        <v>10973</v>
      </c>
      <c r="F405" s="39" t="s">
        <v>2498</v>
      </c>
      <c r="G405" s="40"/>
      <c r="H405" s="40" t="s">
        <v>5360</v>
      </c>
      <c r="I405" s="40" t="s">
        <v>3543</v>
      </c>
      <c r="J405" s="40" t="s">
        <v>3544</v>
      </c>
      <c r="K405" s="40" t="s">
        <v>4232</v>
      </c>
      <c r="L405" s="52" t="s">
        <v>678</v>
      </c>
      <c r="M405" s="53" t="s">
        <v>2498</v>
      </c>
    </row>
    <row r="406" spans="1:13" ht="13.5">
      <c r="A406" t="s">
        <v>5888</v>
      </c>
      <c r="B406" s="11" t="s">
        <v>4160</v>
      </c>
      <c r="C406" s="11" t="s">
        <v>396</v>
      </c>
      <c r="D406" s="8" t="s">
        <v>4</v>
      </c>
      <c r="E406" s="13">
        <v>10945.689999999999</v>
      </c>
      <c r="F406" s="14" t="s">
        <v>397</v>
      </c>
      <c r="G406" s="10" t="s">
        <v>371</v>
      </c>
      <c r="H406" s="10" t="s">
        <v>5361</v>
      </c>
      <c r="I406" s="10" t="s">
        <v>4561</v>
      </c>
      <c r="J406" s="10" t="s">
        <v>3544</v>
      </c>
      <c r="K406" s="10" t="s">
        <v>4560</v>
      </c>
      <c r="L406" s="54" t="s">
        <v>363</v>
      </c>
      <c r="M406" s="45" t="s">
        <v>397</v>
      </c>
    </row>
    <row r="407" spans="1:13" ht="13.5">
      <c r="A407" t="s">
        <v>5888</v>
      </c>
      <c r="B407" s="36" t="s">
        <v>4160</v>
      </c>
      <c r="C407" s="36" t="s">
        <v>398</v>
      </c>
      <c r="D407" s="37" t="s">
        <v>4</v>
      </c>
      <c r="E407" s="38">
        <v>10839.619999999999</v>
      </c>
      <c r="F407" s="39" t="s">
        <v>399</v>
      </c>
      <c r="G407" s="40" t="s">
        <v>371</v>
      </c>
      <c r="H407" s="40" t="s">
        <v>5362</v>
      </c>
      <c r="I407" s="40" t="s">
        <v>3770</v>
      </c>
      <c r="J407" s="40" t="s">
        <v>4204</v>
      </c>
      <c r="K407" s="40" t="s">
        <v>4562</v>
      </c>
      <c r="L407" s="52" t="s">
        <v>363</v>
      </c>
      <c r="M407" s="53" t="s">
        <v>399</v>
      </c>
    </row>
    <row r="408" spans="1:13" ht="13.5">
      <c r="A408" t="s">
        <v>5888</v>
      </c>
      <c r="B408" s="11" t="s">
        <v>4160</v>
      </c>
      <c r="C408" s="11" t="s">
        <v>2540</v>
      </c>
      <c r="D408" s="8" t="s">
        <v>4</v>
      </c>
      <c r="E408" s="13">
        <v>10579.2</v>
      </c>
      <c r="F408" s="14" t="s">
        <v>2539</v>
      </c>
      <c r="G408" s="10"/>
      <c r="H408" s="10" t="s">
        <v>5363</v>
      </c>
      <c r="I408" s="10" t="s">
        <v>4124</v>
      </c>
      <c r="J408" s="10" t="s">
        <v>3544</v>
      </c>
      <c r="K408" s="10" t="s">
        <v>4234</v>
      </c>
      <c r="L408" s="54" t="s">
        <v>678</v>
      </c>
      <c r="M408" s="45" t="s">
        <v>2539</v>
      </c>
    </row>
    <row r="409" spans="1:13" ht="13.5">
      <c r="A409" t="s">
        <v>5888</v>
      </c>
      <c r="B409" s="36" t="s">
        <v>4160</v>
      </c>
      <c r="C409" s="36" t="s">
        <v>401</v>
      </c>
      <c r="D409" s="37" t="s">
        <v>4</v>
      </c>
      <c r="E409" s="38">
        <v>10444.18</v>
      </c>
      <c r="F409" s="39" t="s">
        <v>400</v>
      </c>
      <c r="G409" s="40" t="s">
        <v>371</v>
      </c>
      <c r="H409" s="40" t="s">
        <v>5364</v>
      </c>
      <c r="I409" s="40" t="s">
        <v>4049</v>
      </c>
      <c r="J409" s="40" t="s">
        <v>3544</v>
      </c>
      <c r="K409" s="40" t="s">
        <v>4563</v>
      </c>
      <c r="L409" s="52" t="s">
        <v>363</v>
      </c>
      <c r="M409" s="53" t="s">
        <v>400</v>
      </c>
    </row>
    <row r="410" spans="1:13" ht="13.5">
      <c r="A410" t="s">
        <v>5888</v>
      </c>
      <c r="B410" s="11" t="s">
        <v>4160</v>
      </c>
      <c r="C410" s="11" t="s">
        <v>402</v>
      </c>
      <c r="D410" s="8" t="s">
        <v>4</v>
      </c>
      <c r="E410" s="13">
        <v>10248.969999999999</v>
      </c>
      <c r="F410" s="14" t="s">
        <v>403</v>
      </c>
      <c r="G410" s="10" t="s">
        <v>371</v>
      </c>
      <c r="H410" s="10" t="s">
        <v>5365</v>
      </c>
      <c r="I410" s="10" t="s">
        <v>3648</v>
      </c>
      <c r="J410" s="10" t="s">
        <v>3649</v>
      </c>
      <c r="K410" s="10" t="s">
        <v>4564</v>
      </c>
      <c r="L410" s="54" t="s">
        <v>363</v>
      </c>
      <c r="M410" s="45" t="s">
        <v>403</v>
      </c>
    </row>
    <row r="411" spans="1:13" ht="13.5">
      <c r="A411" t="s">
        <v>5888</v>
      </c>
      <c r="B411" s="36" t="s">
        <v>4160</v>
      </c>
      <c r="C411" s="36" t="s">
        <v>2562</v>
      </c>
      <c r="D411" s="37" t="s">
        <v>4</v>
      </c>
      <c r="E411" s="38">
        <v>10237.029999999999</v>
      </c>
      <c r="F411" s="39" t="s">
        <v>2563</v>
      </c>
      <c r="G411" s="40"/>
      <c r="H411" s="40" t="s">
        <v>5366</v>
      </c>
      <c r="I411" s="40" t="s">
        <v>3534</v>
      </c>
      <c r="J411" s="40" t="s">
        <v>3535</v>
      </c>
      <c r="K411" s="40" t="s">
        <v>4303</v>
      </c>
      <c r="L411" s="52" t="s">
        <v>2561</v>
      </c>
      <c r="M411" s="53" t="s">
        <v>2563</v>
      </c>
    </row>
    <row r="412" spans="1:13" ht="13.5">
      <c r="A412" t="s">
        <v>5888</v>
      </c>
      <c r="B412" s="11" t="s">
        <v>4160</v>
      </c>
      <c r="C412" s="11" t="s">
        <v>2567</v>
      </c>
      <c r="D412" s="8" t="s">
        <v>4</v>
      </c>
      <c r="E412" s="13">
        <v>10206.560000000001</v>
      </c>
      <c r="F412" s="14" t="s">
        <v>2568</v>
      </c>
      <c r="G412" s="10"/>
      <c r="H412" s="10" t="s">
        <v>5367</v>
      </c>
      <c r="I412" s="10" t="s">
        <v>4815</v>
      </c>
      <c r="J412" s="10" t="s">
        <v>3535</v>
      </c>
      <c r="K412" s="10" t="s">
        <v>4814</v>
      </c>
      <c r="L412" s="54" t="s">
        <v>114</v>
      </c>
      <c r="M412" s="45" t="s">
        <v>2568</v>
      </c>
    </row>
    <row r="413" spans="1:13" ht="13.5">
      <c r="A413" t="s">
        <v>5888</v>
      </c>
      <c r="B413" s="36" t="s">
        <v>4160</v>
      </c>
      <c r="C413" s="36" t="s">
        <v>404</v>
      </c>
      <c r="D413" s="37" t="s">
        <v>4</v>
      </c>
      <c r="E413" s="38">
        <v>10023.230000000001</v>
      </c>
      <c r="F413" s="39" t="s">
        <v>405</v>
      </c>
      <c r="G413" s="40" t="s">
        <v>371</v>
      </c>
      <c r="H413" s="40" t="s">
        <v>5368</v>
      </c>
      <c r="I413" s="40" t="s">
        <v>4566</v>
      </c>
      <c r="J413" s="40" t="s">
        <v>3608</v>
      </c>
      <c r="K413" s="40" t="s">
        <v>4565</v>
      </c>
      <c r="L413" s="52" t="s">
        <v>363</v>
      </c>
      <c r="M413" s="53" t="s">
        <v>405</v>
      </c>
    </row>
    <row r="414" spans="1:13" ht="13.5">
      <c r="A414" t="s">
        <v>5888</v>
      </c>
      <c r="B414" s="11" t="s">
        <v>4160</v>
      </c>
      <c r="C414" s="11" t="s">
        <v>406</v>
      </c>
      <c r="D414" s="8" t="s">
        <v>4</v>
      </c>
      <c r="E414" s="13">
        <v>9920.5899999999983</v>
      </c>
      <c r="F414" s="14" t="s">
        <v>407</v>
      </c>
      <c r="G414" s="10" t="s">
        <v>371</v>
      </c>
      <c r="H414" s="10" t="s">
        <v>5369</v>
      </c>
      <c r="I414" s="10" t="s">
        <v>4330</v>
      </c>
      <c r="J414" s="10" t="s">
        <v>4331</v>
      </c>
      <c r="K414" s="10" t="s">
        <v>4567</v>
      </c>
      <c r="L414" s="54" t="s">
        <v>363</v>
      </c>
      <c r="M414" s="45" t="s">
        <v>407</v>
      </c>
    </row>
    <row r="415" spans="1:13" ht="13.5">
      <c r="A415" t="s">
        <v>5888</v>
      </c>
      <c r="B415" s="36" t="s">
        <v>4160</v>
      </c>
      <c r="C415" s="36" t="s">
        <v>2596</v>
      </c>
      <c r="D415" s="37" t="s">
        <v>4</v>
      </c>
      <c r="E415" s="38">
        <v>9840.49</v>
      </c>
      <c r="F415" s="39" t="s">
        <v>2595</v>
      </c>
      <c r="G415" s="40"/>
      <c r="H415" s="40" t="s">
        <v>5370</v>
      </c>
      <c r="I415" s="40" t="s">
        <v>3663</v>
      </c>
      <c r="J415" s="40" t="s">
        <v>3588</v>
      </c>
      <c r="K415" s="40" t="s">
        <v>4496</v>
      </c>
      <c r="L415" s="52" t="s">
        <v>45</v>
      </c>
      <c r="M415" s="53" t="s">
        <v>2595</v>
      </c>
    </row>
    <row r="416" spans="1:13" ht="13.5">
      <c r="A416" t="s">
        <v>5888</v>
      </c>
      <c r="B416" s="11" t="s">
        <v>4160</v>
      </c>
      <c r="C416" s="11" t="s">
        <v>2604</v>
      </c>
      <c r="D416" s="8" t="s">
        <v>4</v>
      </c>
      <c r="E416" s="13">
        <v>9653.2900000000009</v>
      </c>
      <c r="F416" s="14" t="s">
        <v>2603</v>
      </c>
      <c r="G416" s="10" t="s">
        <v>2605</v>
      </c>
      <c r="H416" s="10" t="s">
        <v>4986</v>
      </c>
      <c r="I416" s="10" t="s">
        <v>4505</v>
      </c>
      <c r="J416" s="10" t="s">
        <v>3649</v>
      </c>
      <c r="K416" s="10" t="s">
        <v>4946</v>
      </c>
      <c r="L416" s="54" t="s">
        <v>340</v>
      </c>
      <c r="M416" s="45" t="s">
        <v>2603</v>
      </c>
    </row>
    <row r="417" spans="1:13" ht="13.5">
      <c r="A417" t="s">
        <v>5888</v>
      </c>
      <c r="B417" s="36" t="s">
        <v>4160</v>
      </c>
      <c r="C417" s="36" t="s">
        <v>2606</v>
      </c>
      <c r="D417" s="37" t="s">
        <v>4</v>
      </c>
      <c r="E417" s="38">
        <v>9650</v>
      </c>
      <c r="F417" s="39" t="s">
        <v>2607</v>
      </c>
      <c r="G417" s="40" t="s">
        <v>2608</v>
      </c>
      <c r="H417" s="40" t="s">
        <v>5371</v>
      </c>
      <c r="I417" s="40" t="s">
        <v>4915</v>
      </c>
      <c r="J417" s="40" t="s">
        <v>3588</v>
      </c>
      <c r="K417" s="40" t="s">
        <v>4914</v>
      </c>
      <c r="L417" s="52" t="s">
        <v>283</v>
      </c>
      <c r="M417" s="53" t="s">
        <v>2607</v>
      </c>
    </row>
    <row r="418" spans="1:13" ht="13.5">
      <c r="A418" t="s">
        <v>5888</v>
      </c>
      <c r="B418" s="11" t="s">
        <v>4160</v>
      </c>
      <c r="C418" s="11" t="s">
        <v>2616</v>
      </c>
      <c r="D418" s="8" t="s">
        <v>4</v>
      </c>
      <c r="E418" s="13">
        <v>9587.0099999999984</v>
      </c>
      <c r="F418" s="14" t="s">
        <v>2615</v>
      </c>
      <c r="G418" s="10"/>
      <c r="H418" s="10" t="e">
        <v>#N/A</v>
      </c>
      <c r="I418" s="10" t="e">
        <v>#N/A</v>
      </c>
      <c r="J418" s="10" t="e">
        <v>#N/A</v>
      </c>
      <c r="K418" s="10" t="e">
        <v>#N/A</v>
      </c>
      <c r="L418" s="54" t="s">
        <v>45</v>
      </c>
      <c r="M418" s="45" t="s">
        <v>4137</v>
      </c>
    </row>
    <row r="419" spans="1:13" ht="13.5">
      <c r="A419" t="s">
        <v>5888</v>
      </c>
      <c r="B419" s="36" t="s">
        <v>4160</v>
      </c>
      <c r="C419" s="36" t="s">
        <v>408</v>
      </c>
      <c r="D419" s="37" t="s">
        <v>4</v>
      </c>
      <c r="E419" s="38">
        <v>9583.98</v>
      </c>
      <c r="F419" s="39" t="s">
        <v>409</v>
      </c>
      <c r="G419" s="40" t="s">
        <v>371</v>
      </c>
      <c r="H419" s="40" t="s">
        <v>5372</v>
      </c>
      <c r="I419" s="40" t="s">
        <v>4569</v>
      </c>
      <c r="J419" s="40" t="s">
        <v>3544</v>
      </c>
      <c r="K419" s="40" t="s">
        <v>4568</v>
      </c>
      <c r="L419" s="52" t="s">
        <v>363</v>
      </c>
      <c r="M419" s="53" t="s">
        <v>409</v>
      </c>
    </row>
    <row r="420" spans="1:13" ht="13.5">
      <c r="A420" t="s">
        <v>5888</v>
      </c>
      <c r="B420" s="11" t="s">
        <v>4160</v>
      </c>
      <c r="C420" s="11" t="s">
        <v>2910</v>
      </c>
      <c r="D420" s="8" t="s">
        <v>4</v>
      </c>
      <c r="E420" s="13">
        <v>9473.5499999999993</v>
      </c>
      <c r="F420" s="14" t="s">
        <v>2911</v>
      </c>
      <c r="G420" s="10" t="s">
        <v>2912</v>
      </c>
      <c r="H420" s="10" t="s">
        <v>4987</v>
      </c>
      <c r="I420" s="10" t="s">
        <v>3543</v>
      </c>
      <c r="J420" s="10" t="s">
        <v>3544</v>
      </c>
      <c r="K420" s="10" t="s">
        <v>4831</v>
      </c>
      <c r="L420" s="54" t="s">
        <v>114</v>
      </c>
      <c r="M420" s="45" t="s">
        <v>2911</v>
      </c>
    </row>
    <row r="421" spans="1:13" ht="13.5">
      <c r="A421" t="s">
        <v>5888</v>
      </c>
      <c r="B421" s="36" t="s">
        <v>4160</v>
      </c>
      <c r="C421" s="36" t="s">
        <v>410</v>
      </c>
      <c r="D421" s="37" t="s">
        <v>4</v>
      </c>
      <c r="E421" s="38">
        <v>9464.51</v>
      </c>
      <c r="F421" s="39" t="s">
        <v>411</v>
      </c>
      <c r="G421" s="40" t="s">
        <v>371</v>
      </c>
      <c r="H421" s="40" t="s">
        <v>5373</v>
      </c>
      <c r="I421" s="40" t="s">
        <v>4358</v>
      </c>
      <c r="J421" s="40" t="s">
        <v>3777</v>
      </c>
      <c r="K421" s="40" t="s">
        <v>4570</v>
      </c>
      <c r="L421" s="52" t="s">
        <v>363</v>
      </c>
      <c r="M421" s="53" t="s">
        <v>411</v>
      </c>
    </row>
    <row r="422" spans="1:13" ht="13.5">
      <c r="A422" t="s">
        <v>5888</v>
      </c>
      <c r="B422" s="11" t="s">
        <v>4160</v>
      </c>
      <c r="C422" s="11" t="s">
        <v>2660</v>
      </c>
      <c r="D422" s="8" t="s">
        <v>4</v>
      </c>
      <c r="E422" s="13">
        <v>9463.34</v>
      </c>
      <c r="F422" s="14" t="s">
        <v>2659</v>
      </c>
      <c r="G422" s="10"/>
      <c r="H422" s="10" t="s">
        <v>5374</v>
      </c>
      <c r="I422" s="10" t="s">
        <v>3591</v>
      </c>
      <c r="J422" s="10" t="s">
        <v>3535</v>
      </c>
      <c r="K422" s="10" t="s">
        <v>4737</v>
      </c>
      <c r="L422" s="54" t="s">
        <v>306</v>
      </c>
      <c r="M422" s="45" t="s">
        <v>2659</v>
      </c>
    </row>
    <row r="423" spans="1:13" ht="13.5">
      <c r="A423" t="s">
        <v>5888</v>
      </c>
      <c r="B423" s="36" t="s">
        <v>4160</v>
      </c>
      <c r="C423" s="36" t="s">
        <v>2665</v>
      </c>
      <c r="D423" s="37" t="s">
        <v>4</v>
      </c>
      <c r="E423" s="38">
        <v>9386</v>
      </c>
      <c r="F423" s="39" t="s">
        <v>2666</v>
      </c>
      <c r="G423" s="40"/>
      <c r="H423" s="40" t="s">
        <v>5375</v>
      </c>
      <c r="I423" s="40" t="s">
        <v>4081</v>
      </c>
      <c r="J423" s="40" t="s">
        <v>4082</v>
      </c>
      <c r="K423" s="40" t="s">
        <v>4625</v>
      </c>
      <c r="L423" s="52" t="s">
        <v>363</v>
      </c>
      <c r="M423" s="53" t="s">
        <v>2666</v>
      </c>
    </row>
    <row r="424" spans="1:13" ht="13.5">
      <c r="A424" t="s">
        <v>5888</v>
      </c>
      <c r="B424" s="36" t="s">
        <v>4160</v>
      </c>
      <c r="C424" s="36" t="s">
        <v>2682</v>
      </c>
      <c r="D424" s="37" t="s">
        <v>4</v>
      </c>
      <c r="E424" s="38">
        <v>9200</v>
      </c>
      <c r="F424" s="39" t="s">
        <v>2681</v>
      </c>
      <c r="G424" s="40" t="s">
        <v>2683</v>
      </c>
      <c r="H424" s="40" t="s">
        <v>5377</v>
      </c>
      <c r="I424" s="40" t="s">
        <v>3534</v>
      </c>
      <c r="J424" s="40" t="s">
        <v>3535</v>
      </c>
      <c r="K424" s="40" t="s">
        <v>4670</v>
      </c>
      <c r="L424" s="52" t="s">
        <v>1609</v>
      </c>
      <c r="M424" s="53" t="s">
        <v>2681</v>
      </c>
    </row>
    <row r="425" spans="1:13" ht="13.5">
      <c r="A425" t="s">
        <v>5888</v>
      </c>
      <c r="B425" s="11" t="s">
        <v>4160</v>
      </c>
      <c r="C425" s="11" t="s">
        <v>2736</v>
      </c>
      <c r="D425" s="8" t="s">
        <v>4</v>
      </c>
      <c r="E425" s="13">
        <v>8984.83</v>
      </c>
      <c r="F425" s="14" t="s">
        <v>2735</v>
      </c>
      <c r="G425" s="10"/>
      <c r="H425" s="10" t="s">
        <v>5378</v>
      </c>
      <c r="I425" s="10" t="s">
        <v>3674</v>
      </c>
      <c r="J425" s="10" t="s">
        <v>3584</v>
      </c>
      <c r="K425" s="10" t="s">
        <v>4513</v>
      </c>
      <c r="L425" s="54" t="s">
        <v>2324</v>
      </c>
      <c r="M425" s="45" t="s">
        <v>2735</v>
      </c>
    </row>
    <row r="426" spans="1:13" ht="13.5">
      <c r="A426" t="s">
        <v>5888</v>
      </c>
      <c r="B426" s="36" t="s">
        <v>4160</v>
      </c>
      <c r="C426" s="36" t="s">
        <v>412</v>
      </c>
      <c r="D426" s="37" t="s">
        <v>4</v>
      </c>
      <c r="E426" s="38">
        <v>8967.9499999999989</v>
      </c>
      <c r="F426" s="39" t="s">
        <v>413</v>
      </c>
      <c r="G426" s="40" t="s">
        <v>371</v>
      </c>
      <c r="H426" s="40" t="s">
        <v>5379</v>
      </c>
      <c r="I426" s="40" t="s">
        <v>4394</v>
      </c>
      <c r="J426" s="40" t="s">
        <v>3544</v>
      </c>
      <c r="K426" s="40" t="s">
        <v>4571</v>
      </c>
      <c r="L426" s="52" t="s">
        <v>363</v>
      </c>
      <c r="M426" s="53" t="s">
        <v>413</v>
      </c>
    </row>
    <row r="427" spans="1:13" ht="13.5">
      <c r="A427" t="s">
        <v>5888</v>
      </c>
      <c r="B427" s="11" t="s">
        <v>4160</v>
      </c>
      <c r="C427" s="11" t="s">
        <v>2772</v>
      </c>
      <c r="D427" s="8" t="s">
        <v>4</v>
      </c>
      <c r="E427" s="13">
        <v>8603.11</v>
      </c>
      <c r="F427" s="14" t="s">
        <v>2771</v>
      </c>
      <c r="G427" s="10"/>
      <c r="H427" s="10" t="s">
        <v>4988</v>
      </c>
      <c r="I427" s="10" t="s">
        <v>3534</v>
      </c>
      <c r="J427" s="10" t="s">
        <v>3535</v>
      </c>
      <c r="K427" s="10" t="s">
        <v>4950</v>
      </c>
      <c r="L427" s="54" t="s">
        <v>924</v>
      </c>
      <c r="M427" s="45" t="s">
        <v>2771</v>
      </c>
    </row>
    <row r="428" spans="1:13" ht="13.5">
      <c r="A428" t="s">
        <v>5888</v>
      </c>
      <c r="B428" s="36" t="s">
        <v>4160</v>
      </c>
      <c r="C428" s="36" t="s">
        <v>2780</v>
      </c>
      <c r="D428" s="37" t="s">
        <v>4</v>
      </c>
      <c r="E428" s="38">
        <v>8400</v>
      </c>
      <c r="F428" s="39" t="s">
        <v>2779</v>
      </c>
      <c r="G428" s="40"/>
      <c r="H428" s="40" t="s">
        <v>5380</v>
      </c>
      <c r="I428" s="40" t="s">
        <v>3703</v>
      </c>
      <c r="J428" s="40" t="s">
        <v>3704</v>
      </c>
      <c r="K428" s="40" t="s">
        <v>4687</v>
      </c>
      <c r="L428" s="52" t="s">
        <v>630</v>
      </c>
      <c r="M428" s="53" t="s">
        <v>2779</v>
      </c>
    </row>
    <row r="429" spans="1:13" ht="13.5">
      <c r="A429" t="s">
        <v>5888</v>
      </c>
      <c r="B429" s="11" t="s">
        <v>4160</v>
      </c>
      <c r="C429" s="11" t="s">
        <v>2781</v>
      </c>
      <c r="D429" s="8" t="s">
        <v>4</v>
      </c>
      <c r="E429" s="13">
        <v>8343.2999999999993</v>
      </c>
      <c r="F429" s="14" t="s">
        <v>2782</v>
      </c>
      <c r="G429" s="10"/>
      <c r="H429" s="10" t="s">
        <v>5381</v>
      </c>
      <c r="I429" s="10" t="s">
        <v>3543</v>
      </c>
      <c r="J429" s="10" t="s">
        <v>3544</v>
      </c>
      <c r="K429" s="10" t="s">
        <v>4672</v>
      </c>
      <c r="L429" s="54" t="s">
        <v>2411</v>
      </c>
      <c r="M429" s="45" t="s">
        <v>2782</v>
      </c>
    </row>
    <row r="430" spans="1:13" ht="13.5">
      <c r="A430" t="s">
        <v>5888</v>
      </c>
      <c r="B430" s="36" t="s">
        <v>4160</v>
      </c>
      <c r="C430" s="36" t="s">
        <v>2787</v>
      </c>
      <c r="D430" s="37" t="s">
        <v>4</v>
      </c>
      <c r="E430" s="38">
        <v>8264.57</v>
      </c>
      <c r="F430" s="39" t="s">
        <v>2788</v>
      </c>
      <c r="G430" s="40" t="s">
        <v>1047</v>
      </c>
      <c r="H430" s="40" t="s">
        <v>5382</v>
      </c>
      <c r="I430" s="40" t="s">
        <v>4628</v>
      </c>
      <c r="J430" s="40" t="s">
        <v>3669</v>
      </c>
      <c r="K430" s="40" t="s">
        <v>4627</v>
      </c>
      <c r="L430" s="52" t="s">
        <v>363</v>
      </c>
      <c r="M430" s="53" t="s">
        <v>2788</v>
      </c>
    </row>
    <row r="431" spans="1:13" ht="13.5">
      <c r="A431" t="s">
        <v>5888</v>
      </c>
      <c r="B431" s="11" t="s">
        <v>4160</v>
      </c>
      <c r="C431" s="11" t="s">
        <v>414</v>
      </c>
      <c r="D431" s="8" t="s">
        <v>4</v>
      </c>
      <c r="E431" s="13">
        <v>8255.75</v>
      </c>
      <c r="F431" s="14" t="s">
        <v>415</v>
      </c>
      <c r="G431" s="10" t="s">
        <v>371</v>
      </c>
      <c r="H431" s="10" t="s">
        <v>5383</v>
      </c>
      <c r="I431" s="10" t="s">
        <v>3674</v>
      </c>
      <c r="J431" s="10" t="s">
        <v>3584</v>
      </c>
      <c r="K431" s="10" t="s">
        <v>4572</v>
      </c>
      <c r="L431" s="54" t="s">
        <v>363</v>
      </c>
      <c r="M431" s="45" t="s">
        <v>415</v>
      </c>
    </row>
    <row r="432" spans="1:13" ht="13.5">
      <c r="A432" t="s">
        <v>5888</v>
      </c>
      <c r="B432" s="36" t="s">
        <v>4160</v>
      </c>
      <c r="C432" s="36" t="s">
        <v>416</v>
      </c>
      <c r="D432" s="37" t="s">
        <v>4</v>
      </c>
      <c r="E432" s="38">
        <v>8034.0399999999991</v>
      </c>
      <c r="F432" s="39" t="s">
        <v>417</v>
      </c>
      <c r="G432" s="40" t="s">
        <v>371</v>
      </c>
      <c r="H432" s="40" t="s">
        <v>5384</v>
      </c>
      <c r="I432" s="40" t="s">
        <v>3821</v>
      </c>
      <c r="J432" s="40" t="s">
        <v>3544</v>
      </c>
      <c r="K432" s="40" t="s">
        <v>4573</v>
      </c>
      <c r="L432" s="52" t="s">
        <v>363</v>
      </c>
      <c r="M432" s="53" t="s">
        <v>417</v>
      </c>
    </row>
    <row r="433" spans="1:13" ht="13.5">
      <c r="A433" t="s">
        <v>5888</v>
      </c>
      <c r="B433" s="11" t="s">
        <v>4160</v>
      </c>
      <c r="C433" s="11" t="s">
        <v>418</v>
      </c>
      <c r="D433" s="8" t="s">
        <v>4</v>
      </c>
      <c r="E433" s="13">
        <v>8017.3600000000006</v>
      </c>
      <c r="F433" s="14" t="s">
        <v>419</v>
      </c>
      <c r="G433" s="10" t="s">
        <v>371</v>
      </c>
      <c r="H433" s="10" t="s">
        <v>5385</v>
      </c>
      <c r="I433" s="10" t="s">
        <v>4449</v>
      </c>
      <c r="J433" s="10" t="s">
        <v>3588</v>
      </c>
      <c r="K433" s="10" t="s">
        <v>4574</v>
      </c>
      <c r="L433" s="54" t="s">
        <v>363</v>
      </c>
      <c r="M433" s="45" t="s">
        <v>419</v>
      </c>
    </row>
    <row r="434" spans="1:13" ht="13.5">
      <c r="A434" t="s">
        <v>5888</v>
      </c>
      <c r="B434" s="36" t="s">
        <v>4160</v>
      </c>
      <c r="C434" s="36" t="s">
        <v>2802</v>
      </c>
      <c r="D434" s="37" t="s">
        <v>4</v>
      </c>
      <c r="E434" s="38">
        <v>7946.9999999999991</v>
      </c>
      <c r="F434" s="39" t="s">
        <v>2803</v>
      </c>
      <c r="G434" s="40"/>
      <c r="H434" s="40" t="s">
        <v>5386</v>
      </c>
      <c r="I434" s="40" t="s">
        <v>3543</v>
      </c>
      <c r="J434" s="40" t="s">
        <v>3544</v>
      </c>
      <c r="K434" s="40" t="s">
        <v>4935</v>
      </c>
      <c r="L434" s="52" t="s">
        <v>2411</v>
      </c>
      <c r="M434" s="53" t="s">
        <v>2803</v>
      </c>
    </row>
    <row r="435" spans="1:13" ht="13.5">
      <c r="A435" t="s">
        <v>5888</v>
      </c>
      <c r="B435" s="11" t="s">
        <v>4160</v>
      </c>
      <c r="C435" s="11" t="s">
        <v>2815</v>
      </c>
      <c r="D435" s="8" t="s">
        <v>4</v>
      </c>
      <c r="E435" s="13">
        <v>7811.67</v>
      </c>
      <c r="F435" s="14" t="s">
        <v>2814</v>
      </c>
      <c r="G435" s="10" t="s">
        <v>732</v>
      </c>
      <c r="H435" s="10" t="s">
        <v>5387</v>
      </c>
      <c r="I435" s="10" t="s">
        <v>4439</v>
      </c>
      <c r="J435" s="10" t="s">
        <v>3544</v>
      </c>
      <c r="K435" s="10" t="s">
        <v>4497</v>
      </c>
      <c r="L435" s="54" t="s">
        <v>45</v>
      </c>
      <c r="M435" s="45" t="s">
        <v>2814</v>
      </c>
    </row>
    <row r="436" spans="1:13" ht="13.5">
      <c r="A436" t="s">
        <v>5888</v>
      </c>
      <c r="B436" s="36" t="s">
        <v>4160</v>
      </c>
      <c r="C436" s="36" t="s">
        <v>2816</v>
      </c>
      <c r="D436" s="37" t="s">
        <v>4</v>
      </c>
      <c r="E436" s="38">
        <v>7756.55</v>
      </c>
      <c r="F436" s="39" t="s">
        <v>2817</v>
      </c>
      <c r="G436" s="40"/>
      <c r="H436" s="40" t="s">
        <v>5388</v>
      </c>
      <c r="I436" s="40" t="s">
        <v>4081</v>
      </c>
      <c r="J436" s="40" t="s">
        <v>4082</v>
      </c>
      <c r="K436" s="40" t="s">
        <v>4688</v>
      </c>
      <c r="L436" s="52" t="s">
        <v>630</v>
      </c>
      <c r="M436" s="53" t="s">
        <v>2817</v>
      </c>
    </row>
    <row r="437" spans="1:13" ht="13.5">
      <c r="A437" t="s">
        <v>5888</v>
      </c>
      <c r="B437" s="11" t="s">
        <v>4160</v>
      </c>
      <c r="C437" s="11" t="s">
        <v>420</v>
      </c>
      <c r="D437" s="8" t="s">
        <v>4</v>
      </c>
      <c r="E437" s="13">
        <v>7744.63</v>
      </c>
      <c r="F437" s="14" t="s">
        <v>421</v>
      </c>
      <c r="G437" s="10" t="s">
        <v>371</v>
      </c>
      <c r="H437" s="10" t="s">
        <v>5389</v>
      </c>
      <c r="I437" s="10" t="s">
        <v>4576</v>
      </c>
      <c r="J437" s="10" t="s">
        <v>3792</v>
      </c>
      <c r="K437" s="10" t="s">
        <v>4575</v>
      </c>
      <c r="L437" s="54" t="s">
        <v>363</v>
      </c>
      <c r="M437" s="45" t="s">
        <v>421</v>
      </c>
    </row>
    <row r="438" spans="1:13" ht="13.5">
      <c r="A438" t="s">
        <v>5888</v>
      </c>
      <c r="B438" s="36" t="s">
        <v>4160</v>
      </c>
      <c r="C438" s="36" t="s">
        <v>106</v>
      </c>
      <c r="D438" s="37" t="s">
        <v>4</v>
      </c>
      <c r="E438" s="38">
        <v>7682.2300000000032</v>
      </c>
      <c r="F438" s="39" t="s">
        <v>105</v>
      </c>
      <c r="G438" s="40" t="s">
        <v>48</v>
      </c>
      <c r="H438" s="40" t="s">
        <v>5390</v>
      </c>
      <c r="I438" s="40" t="s">
        <v>3770</v>
      </c>
      <c r="J438" s="40" t="s">
        <v>4204</v>
      </c>
      <c r="K438" s="40" t="s">
        <v>4342</v>
      </c>
      <c r="L438" s="52" t="s">
        <v>45</v>
      </c>
      <c r="M438" s="53" t="s">
        <v>105</v>
      </c>
    </row>
    <row r="439" spans="1:13" ht="13.5">
      <c r="A439" t="s">
        <v>5888</v>
      </c>
      <c r="B439" s="11" t="s">
        <v>4160</v>
      </c>
      <c r="C439" s="11" t="s">
        <v>2826</v>
      </c>
      <c r="D439" s="8" t="s">
        <v>4</v>
      </c>
      <c r="E439" s="13">
        <v>7500</v>
      </c>
      <c r="F439" s="14" t="s">
        <v>2825</v>
      </c>
      <c r="G439" s="10"/>
      <c r="H439" s="10" t="s">
        <v>5064</v>
      </c>
      <c r="I439" s="10" t="s">
        <v>3543</v>
      </c>
      <c r="J439" s="10" t="s">
        <v>3544</v>
      </c>
      <c r="K439" s="10" t="s">
        <v>4316</v>
      </c>
      <c r="L439" s="54" t="s">
        <v>45</v>
      </c>
      <c r="M439" s="45" t="s">
        <v>2825</v>
      </c>
    </row>
    <row r="440" spans="1:13" ht="13.5">
      <c r="A440" t="s">
        <v>5888</v>
      </c>
      <c r="B440" s="36" t="s">
        <v>4160</v>
      </c>
      <c r="C440" s="36" t="s">
        <v>2830</v>
      </c>
      <c r="D440" s="37" t="s">
        <v>4</v>
      </c>
      <c r="E440" s="38">
        <v>7395.2</v>
      </c>
      <c r="F440" s="39" t="s">
        <v>2829</v>
      </c>
      <c r="G440" s="40" t="s">
        <v>2831</v>
      </c>
      <c r="H440" s="40" t="s">
        <v>5391</v>
      </c>
      <c r="I440" s="40" t="s">
        <v>3543</v>
      </c>
      <c r="J440" s="40" t="s">
        <v>3544</v>
      </c>
      <c r="K440" s="40" t="s">
        <v>4818</v>
      </c>
      <c r="L440" s="52" t="s">
        <v>114</v>
      </c>
      <c r="M440" s="53" t="s">
        <v>2829</v>
      </c>
    </row>
    <row r="441" spans="1:13" ht="13.5">
      <c r="A441" t="s">
        <v>5888</v>
      </c>
      <c r="B441" s="11" t="s">
        <v>4160</v>
      </c>
      <c r="C441" s="11" t="s">
        <v>1117</v>
      </c>
      <c r="D441" s="8" t="s">
        <v>4</v>
      </c>
      <c r="E441" s="13">
        <v>7296.67</v>
      </c>
      <c r="F441" s="14" t="s">
        <v>2832</v>
      </c>
      <c r="G441" s="10"/>
      <c r="H441" s="10" t="s">
        <v>5392</v>
      </c>
      <c r="I441" s="10" t="s">
        <v>4255</v>
      </c>
      <c r="J441" s="10" t="s">
        <v>3544</v>
      </c>
      <c r="K441" s="10" t="s">
        <v>4602</v>
      </c>
      <c r="L441" s="54" t="s">
        <v>363</v>
      </c>
      <c r="M441" s="45" t="s">
        <v>2832</v>
      </c>
    </row>
    <row r="442" spans="1:13" ht="13.5">
      <c r="A442" t="s">
        <v>5888</v>
      </c>
      <c r="B442" s="36" t="s">
        <v>4160</v>
      </c>
      <c r="C442" s="36" t="s">
        <v>2841</v>
      </c>
      <c r="D442" s="37" t="s">
        <v>4</v>
      </c>
      <c r="E442" s="38">
        <v>7088.7000000000007</v>
      </c>
      <c r="F442" s="39" t="s">
        <v>2840</v>
      </c>
      <c r="G442" s="40"/>
      <c r="H442" s="40" t="s">
        <v>5393</v>
      </c>
      <c r="I442" s="40" t="s">
        <v>4820</v>
      </c>
      <c r="J442" s="40" t="s">
        <v>3535</v>
      </c>
      <c r="K442" s="40" t="s">
        <v>4819</v>
      </c>
      <c r="L442" s="52" t="s">
        <v>114</v>
      </c>
      <c r="M442" s="53" t="s">
        <v>2840</v>
      </c>
    </row>
    <row r="443" spans="1:13" ht="13.5">
      <c r="A443" t="s">
        <v>5888</v>
      </c>
      <c r="B443" s="11" t="s">
        <v>4160</v>
      </c>
      <c r="C443" s="11" t="s">
        <v>2843</v>
      </c>
      <c r="D443" s="8" t="s">
        <v>4</v>
      </c>
      <c r="E443" s="13">
        <v>7036.34</v>
      </c>
      <c r="F443" s="14" t="s">
        <v>2842</v>
      </c>
      <c r="G443" s="10"/>
      <c r="H443" s="10" t="s">
        <v>5394</v>
      </c>
      <c r="I443" s="10" t="s">
        <v>3543</v>
      </c>
      <c r="J443" s="10" t="s">
        <v>3544</v>
      </c>
      <c r="K443" s="10" t="s">
        <v>4926</v>
      </c>
      <c r="L443" s="54" t="s">
        <v>341</v>
      </c>
      <c r="M443" s="45" t="s">
        <v>2842</v>
      </c>
    </row>
    <row r="444" spans="1:13" ht="13.5">
      <c r="A444" t="s">
        <v>5888</v>
      </c>
      <c r="B444" s="36" t="s">
        <v>4160</v>
      </c>
      <c r="C444" s="36" t="s">
        <v>2844</v>
      </c>
      <c r="D444" s="37" t="s">
        <v>4</v>
      </c>
      <c r="E444" s="38">
        <v>6980</v>
      </c>
      <c r="F444" s="39" t="s">
        <v>2845</v>
      </c>
      <c r="G444" s="40"/>
      <c r="H444" s="40" t="s">
        <v>5395</v>
      </c>
      <c r="I444" s="40" t="s">
        <v>3534</v>
      </c>
      <c r="J444" s="40" t="s">
        <v>3535</v>
      </c>
      <c r="K444" s="40" t="s">
        <v>4690</v>
      </c>
      <c r="L444" s="52" t="s">
        <v>630</v>
      </c>
      <c r="M444" s="53" t="s">
        <v>2845</v>
      </c>
    </row>
    <row r="445" spans="1:13" ht="13.5">
      <c r="A445" t="s">
        <v>5888</v>
      </c>
      <c r="B445" s="11" t="s">
        <v>4160</v>
      </c>
      <c r="C445" s="11" t="s">
        <v>2846</v>
      </c>
      <c r="D445" s="8" t="s">
        <v>4</v>
      </c>
      <c r="E445" s="13">
        <v>6857.4299999999994</v>
      </c>
      <c r="F445" s="14" t="s">
        <v>2847</v>
      </c>
      <c r="G445" s="10" t="s">
        <v>1047</v>
      </c>
      <c r="H445" s="10" t="s">
        <v>5396</v>
      </c>
      <c r="I445" s="10" t="s">
        <v>3847</v>
      </c>
      <c r="J445" s="10" t="s">
        <v>3691</v>
      </c>
      <c r="K445" s="10" t="s">
        <v>4629</v>
      </c>
      <c r="L445" s="54" t="s">
        <v>363</v>
      </c>
      <c r="M445" s="45" t="s">
        <v>2847</v>
      </c>
    </row>
    <row r="446" spans="1:13" ht="13.5">
      <c r="A446" t="s">
        <v>5888</v>
      </c>
      <c r="B446" s="36" t="s">
        <v>4160</v>
      </c>
      <c r="C446" s="36" t="s">
        <v>2849</v>
      </c>
      <c r="D446" s="37" t="s">
        <v>4</v>
      </c>
      <c r="E446" s="38">
        <v>6833.32</v>
      </c>
      <c r="F446" s="39" t="s">
        <v>2848</v>
      </c>
      <c r="G446" s="40"/>
      <c r="H446" s="40" t="s">
        <v>5397</v>
      </c>
      <c r="I446" s="40" t="s">
        <v>3543</v>
      </c>
      <c r="J446" s="40" t="s">
        <v>3544</v>
      </c>
      <c r="K446" s="40" t="s">
        <v>4630</v>
      </c>
      <c r="L446" s="52" t="s">
        <v>363</v>
      </c>
      <c r="M446" s="53" t="s">
        <v>2848</v>
      </c>
    </row>
    <row r="447" spans="1:13" ht="13.5">
      <c r="A447" t="s">
        <v>5888</v>
      </c>
      <c r="B447" s="11" t="s">
        <v>4160</v>
      </c>
      <c r="C447" s="11" t="s">
        <v>2851</v>
      </c>
      <c r="D447" s="8" t="s">
        <v>4</v>
      </c>
      <c r="E447" s="13">
        <v>6790.5</v>
      </c>
      <c r="F447" s="14" t="s">
        <v>2852</v>
      </c>
      <c r="G447" s="10"/>
      <c r="H447" s="10" t="s">
        <v>5398</v>
      </c>
      <c r="I447" s="10" t="s">
        <v>3936</v>
      </c>
      <c r="J447" s="10" t="s">
        <v>3535</v>
      </c>
      <c r="K447" s="10" t="s">
        <v>4526</v>
      </c>
      <c r="L447" s="54" t="s">
        <v>2850</v>
      </c>
      <c r="M447" s="45" t="s">
        <v>2852</v>
      </c>
    </row>
    <row r="448" spans="1:13" ht="13.5">
      <c r="A448" t="s">
        <v>5888</v>
      </c>
      <c r="B448" s="36" t="s">
        <v>4160</v>
      </c>
      <c r="C448" s="36" t="s">
        <v>2854</v>
      </c>
      <c r="D448" s="37" t="s">
        <v>4</v>
      </c>
      <c r="E448" s="38">
        <v>6742.85</v>
      </c>
      <c r="F448" s="39" t="s">
        <v>2853</v>
      </c>
      <c r="G448" s="40"/>
      <c r="H448" s="40" t="s">
        <v>5399</v>
      </c>
      <c r="I448" s="40" t="s">
        <v>4219</v>
      </c>
      <c r="J448" s="40" t="s">
        <v>3588</v>
      </c>
      <c r="K448" s="40" t="s">
        <v>4236</v>
      </c>
      <c r="L448" s="52" t="s">
        <v>678</v>
      </c>
      <c r="M448" s="53" t="s">
        <v>2853</v>
      </c>
    </row>
    <row r="449" spans="1:13" ht="13.5">
      <c r="A449" t="s">
        <v>5888</v>
      </c>
      <c r="B449" s="11" t="s">
        <v>4160</v>
      </c>
      <c r="C449" s="11" t="s">
        <v>422</v>
      </c>
      <c r="D449" s="8" t="s">
        <v>4</v>
      </c>
      <c r="E449" s="13">
        <v>6714.81</v>
      </c>
      <c r="F449" s="14" t="s">
        <v>423</v>
      </c>
      <c r="G449" s="10" t="s">
        <v>371</v>
      </c>
      <c r="H449" s="10" t="s">
        <v>5400</v>
      </c>
      <c r="I449" s="10" t="s">
        <v>4578</v>
      </c>
      <c r="J449" s="10" t="s">
        <v>4202</v>
      </c>
      <c r="K449" s="10" t="s">
        <v>4577</v>
      </c>
      <c r="L449" s="54" t="s">
        <v>363</v>
      </c>
      <c r="M449" s="45" t="s">
        <v>423</v>
      </c>
    </row>
    <row r="450" spans="1:13" ht="13.5">
      <c r="A450" t="s">
        <v>5888</v>
      </c>
      <c r="B450" s="36" t="s">
        <v>4160</v>
      </c>
      <c r="C450" s="36" t="s">
        <v>2859</v>
      </c>
      <c r="D450" s="37" t="s">
        <v>4</v>
      </c>
      <c r="E450" s="38">
        <v>6546.32</v>
      </c>
      <c r="F450" s="39" t="s">
        <v>2858</v>
      </c>
      <c r="G450" s="40"/>
      <c r="H450" s="40" t="s">
        <v>5401</v>
      </c>
      <c r="I450" s="40" t="s">
        <v>3534</v>
      </c>
      <c r="J450" s="40" t="s">
        <v>3535</v>
      </c>
      <c r="K450" s="40" t="s">
        <v>4632</v>
      </c>
      <c r="L450" s="52" t="s">
        <v>363</v>
      </c>
      <c r="M450" s="53" t="s">
        <v>2858</v>
      </c>
    </row>
    <row r="451" spans="1:13" ht="13.5">
      <c r="A451" t="s">
        <v>5888</v>
      </c>
      <c r="B451" s="11" t="s">
        <v>4160</v>
      </c>
      <c r="C451" s="11" t="s">
        <v>2864</v>
      </c>
      <c r="D451" s="8" t="s">
        <v>4</v>
      </c>
      <c r="E451" s="13">
        <v>6350.78</v>
      </c>
      <c r="F451" s="14" t="s">
        <v>2865</v>
      </c>
      <c r="G451" s="10" t="s">
        <v>1047</v>
      </c>
      <c r="H451" s="10" t="s">
        <v>5402</v>
      </c>
      <c r="I451" s="10" t="s">
        <v>4226</v>
      </c>
      <c r="J451" s="10" t="s">
        <v>3588</v>
      </c>
      <c r="K451" s="10" t="s">
        <v>4633</v>
      </c>
      <c r="L451" s="54" t="s">
        <v>363</v>
      </c>
      <c r="M451" s="45" t="s">
        <v>2865</v>
      </c>
    </row>
    <row r="452" spans="1:13" ht="13.5">
      <c r="A452" t="s">
        <v>5888</v>
      </c>
      <c r="B452" s="36" t="s">
        <v>4160</v>
      </c>
      <c r="C452" s="36" t="s">
        <v>424</v>
      </c>
      <c r="D452" s="37" t="s">
        <v>4</v>
      </c>
      <c r="E452" s="38">
        <v>6132.9300000000012</v>
      </c>
      <c r="F452" s="39" t="s">
        <v>425</v>
      </c>
      <c r="G452" s="40" t="s">
        <v>371</v>
      </c>
      <c r="H452" s="40" t="s">
        <v>5403</v>
      </c>
      <c r="I452" s="40" t="s">
        <v>4580</v>
      </c>
      <c r="J452" s="40" t="s">
        <v>3535</v>
      </c>
      <c r="K452" s="40" t="s">
        <v>4579</v>
      </c>
      <c r="L452" s="52" t="s">
        <v>363</v>
      </c>
      <c r="M452" s="53" t="s">
        <v>425</v>
      </c>
    </row>
    <row r="453" spans="1:13" ht="13.5">
      <c r="A453" t="s">
        <v>5888</v>
      </c>
      <c r="B453" s="11" t="s">
        <v>4160</v>
      </c>
      <c r="C453" s="11" t="s">
        <v>2873</v>
      </c>
      <c r="D453" s="8" t="s">
        <v>4</v>
      </c>
      <c r="E453" s="13">
        <v>6034.57</v>
      </c>
      <c r="F453" s="14" t="s">
        <v>2874</v>
      </c>
      <c r="G453" s="10"/>
      <c r="H453" s="10" t="s">
        <v>5404</v>
      </c>
      <c r="I453" s="10" t="s">
        <v>4823</v>
      </c>
      <c r="J453" s="10" t="s">
        <v>3588</v>
      </c>
      <c r="K453" s="10" t="s">
        <v>4822</v>
      </c>
      <c r="L453" s="54" t="s">
        <v>114</v>
      </c>
      <c r="M453" s="45" t="s">
        <v>2874</v>
      </c>
    </row>
    <row r="454" spans="1:13" ht="13.5">
      <c r="A454" t="s">
        <v>5888</v>
      </c>
      <c r="B454" s="36" t="s">
        <v>4160</v>
      </c>
      <c r="C454" s="36" t="s">
        <v>2886</v>
      </c>
      <c r="D454" s="37" t="s">
        <v>4</v>
      </c>
      <c r="E454" s="38">
        <v>5861.68</v>
      </c>
      <c r="F454" s="39" t="s">
        <v>2887</v>
      </c>
      <c r="G454" s="40"/>
      <c r="H454" s="40" t="s">
        <v>5405</v>
      </c>
      <c r="I454" s="40" t="s">
        <v>3558</v>
      </c>
      <c r="J454" s="40" t="s">
        <v>3535</v>
      </c>
      <c r="K454" s="40" t="s">
        <v>4238</v>
      </c>
      <c r="L454" s="52" t="s">
        <v>678</v>
      </c>
      <c r="M454" s="53" t="s">
        <v>2887</v>
      </c>
    </row>
    <row r="455" spans="1:13" ht="13.5">
      <c r="A455" t="s">
        <v>5888</v>
      </c>
      <c r="B455" s="11" t="s">
        <v>4160</v>
      </c>
      <c r="C455" s="11" t="s">
        <v>2889</v>
      </c>
      <c r="D455" s="8" t="s">
        <v>4</v>
      </c>
      <c r="E455" s="13">
        <v>5853.33</v>
      </c>
      <c r="F455" s="14" t="s">
        <v>2888</v>
      </c>
      <c r="G455" s="10"/>
      <c r="H455" s="10" t="s">
        <v>5406</v>
      </c>
      <c r="I455" s="10" t="s">
        <v>3565</v>
      </c>
      <c r="J455" s="10" t="s">
        <v>3535</v>
      </c>
      <c r="K455" s="10" t="s">
        <v>4240</v>
      </c>
      <c r="L455" s="54" t="s">
        <v>678</v>
      </c>
      <c r="M455" s="45" t="s">
        <v>2888</v>
      </c>
    </row>
    <row r="456" spans="1:13" ht="13.5">
      <c r="A456" t="s">
        <v>5888</v>
      </c>
      <c r="B456" s="36" t="s">
        <v>4160</v>
      </c>
      <c r="C456" s="36" t="s">
        <v>2891</v>
      </c>
      <c r="D456" s="37" t="s">
        <v>4</v>
      </c>
      <c r="E456" s="38">
        <v>5836.42</v>
      </c>
      <c r="F456" s="39" t="s">
        <v>2890</v>
      </c>
      <c r="G456" s="40"/>
      <c r="H456" s="40" t="e">
        <v>#N/A</v>
      </c>
      <c r="I456" s="40" t="e">
        <v>#N/A</v>
      </c>
      <c r="J456" s="40" t="e">
        <v>#N/A</v>
      </c>
      <c r="K456" s="40" t="e">
        <v>#N/A</v>
      </c>
      <c r="L456" s="52" t="s">
        <v>114</v>
      </c>
      <c r="M456" s="53" t="s">
        <v>4146</v>
      </c>
    </row>
    <row r="457" spans="1:13" ht="13.5">
      <c r="A457" t="s">
        <v>5888</v>
      </c>
      <c r="B457" s="11" t="s">
        <v>4160</v>
      </c>
      <c r="C457" s="11" t="s">
        <v>3525</v>
      </c>
      <c r="D457" s="8" t="s">
        <v>4</v>
      </c>
      <c r="E457" s="13">
        <v>5823.76</v>
      </c>
      <c r="F457" s="14" t="s">
        <v>3526</v>
      </c>
      <c r="G457" s="10"/>
      <c r="H457" s="10" t="s">
        <v>5407</v>
      </c>
      <c r="I457" s="10" t="s">
        <v>3636</v>
      </c>
      <c r="J457" s="10" t="s">
        <v>3637</v>
      </c>
      <c r="K457" s="10" t="s">
        <v>4528</v>
      </c>
      <c r="L457" s="54" t="s">
        <v>3522</v>
      </c>
      <c r="M457" s="45" t="s">
        <v>3526</v>
      </c>
    </row>
    <row r="458" spans="1:13" ht="13.5">
      <c r="A458" t="s">
        <v>5888</v>
      </c>
      <c r="B458" s="11" t="s">
        <v>4160</v>
      </c>
      <c r="C458" s="11" t="s">
        <v>2897</v>
      </c>
      <c r="D458" s="8" t="s">
        <v>4</v>
      </c>
      <c r="E458" s="13">
        <v>5659.93</v>
      </c>
      <c r="F458" s="14" t="s">
        <v>2896</v>
      </c>
      <c r="G458" s="10"/>
      <c r="H458" s="10" t="s">
        <v>5409</v>
      </c>
      <c r="I458" s="10" t="s">
        <v>3841</v>
      </c>
      <c r="J458" s="10" t="s">
        <v>3578</v>
      </c>
      <c r="K458" s="10" t="s">
        <v>4827</v>
      </c>
      <c r="L458" s="54" t="s">
        <v>114</v>
      </c>
      <c r="M458" s="45" t="s">
        <v>2896</v>
      </c>
    </row>
    <row r="459" spans="1:13" ht="13.5">
      <c r="A459" t="s">
        <v>5888</v>
      </c>
      <c r="B459" s="11" t="s">
        <v>4160</v>
      </c>
      <c r="C459" s="11" t="s">
        <v>426</v>
      </c>
      <c r="D459" s="8" t="s">
        <v>4</v>
      </c>
      <c r="E459" s="13">
        <v>5546.14</v>
      </c>
      <c r="F459" s="14" t="s">
        <v>427</v>
      </c>
      <c r="G459" s="10" t="s">
        <v>371</v>
      </c>
      <c r="H459" s="10" t="s">
        <v>5411</v>
      </c>
      <c r="I459" s="10" t="s">
        <v>3782</v>
      </c>
      <c r="J459" s="10" t="s">
        <v>3783</v>
      </c>
      <c r="K459" s="10" t="s">
        <v>4581</v>
      </c>
      <c r="L459" s="54" t="s">
        <v>363</v>
      </c>
      <c r="M459" s="45" t="s">
        <v>427</v>
      </c>
    </row>
    <row r="460" spans="1:13" ht="13.5">
      <c r="A460" t="s">
        <v>5888</v>
      </c>
      <c r="B460" s="36" t="s">
        <v>4160</v>
      </c>
      <c r="C460" s="36" t="s">
        <v>2906</v>
      </c>
      <c r="D460" s="37" t="s">
        <v>4</v>
      </c>
      <c r="E460" s="38">
        <v>5275.65</v>
      </c>
      <c r="F460" s="39" t="s">
        <v>2907</v>
      </c>
      <c r="G460" s="40"/>
      <c r="H460" s="40" t="s">
        <v>5412</v>
      </c>
      <c r="I460" s="40" t="s">
        <v>3543</v>
      </c>
      <c r="J460" s="40" t="s">
        <v>3544</v>
      </c>
      <c r="K460" s="40" t="s">
        <v>4634</v>
      </c>
      <c r="L460" s="52" t="s">
        <v>363</v>
      </c>
      <c r="M460" s="53" t="s">
        <v>2907</v>
      </c>
    </row>
    <row r="461" spans="1:13" ht="13.5">
      <c r="A461" t="s">
        <v>5888</v>
      </c>
      <c r="B461" s="11" t="s">
        <v>4160</v>
      </c>
      <c r="C461" s="11" t="s">
        <v>428</v>
      </c>
      <c r="D461" s="8" t="s">
        <v>4</v>
      </c>
      <c r="E461" s="13">
        <v>5235.6000000000004</v>
      </c>
      <c r="F461" s="14" t="s">
        <v>429</v>
      </c>
      <c r="G461" s="10" t="s">
        <v>371</v>
      </c>
      <c r="H461" s="10" t="s">
        <v>5413</v>
      </c>
      <c r="I461" s="10" t="s">
        <v>4583</v>
      </c>
      <c r="J461" s="10" t="s">
        <v>3762</v>
      </c>
      <c r="K461" s="10" t="s">
        <v>4582</v>
      </c>
      <c r="L461" s="54" t="s">
        <v>363</v>
      </c>
      <c r="M461" s="45" t="s">
        <v>429</v>
      </c>
    </row>
    <row r="462" spans="1:13" ht="13.5">
      <c r="A462" t="s">
        <v>5888</v>
      </c>
      <c r="B462" s="36" t="s">
        <v>4160</v>
      </c>
      <c r="C462" s="36" t="s">
        <v>2914</v>
      </c>
      <c r="D462" s="37" t="s">
        <v>4</v>
      </c>
      <c r="E462" s="38">
        <v>5000</v>
      </c>
      <c r="F462" s="39" t="s">
        <v>2913</v>
      </c>
      <c r="G462" s="40"/>
      <c r="H462" s="40" t="s">
        <v>5414</v>
      </c>
      <c r="I462" s="40" t="s">
        <v>3543</v>
      </c>
      <c r="J462" s="40" t="s">
        <v>3544</v>
      </c>
      <c r="K462" s="40" t="s">
        <v>4832</v>
      </c>
      <c r="L462" s="52" t="s">
        <v>114</v>
      </c>
      <c r="M462" s="53" t="s">
        <v>2913</v>
      </c>
    </row>
    <row r="463" spans="1:13" ht="13.5">
      <c r="A463" t="s">
        <v>5888</v>
      </c>
      <c r="B463" s="11" t="s">
        <v>4160</v>
      </c>
      <c r="C463" s="11" t="s">
        <v>430</v>
      </c>
      <c r="D463" s="8" t="s">
        <v>4</v>
      </c>
      <c r="E463" s="13">
        <v>4980.7099999999991</v>
      </c>
      <c r="F463" s="14" t="s">
        <v>431</v>
      </c>
      <c r="G463" s="10" t="s">
        <v>371</v>
      </c>
      <c r="H463" s="10" t="s">
        <v>5415</v>
      </c>
      <c r="I463" s="10" t="s">
        <v>3934</v>
      </c>
      <c r="J463" s="10" t="s">
        <v>3691</v>
      </c>
      <c r="K463" s="10" t="s">
        <v>4584</v>
      </c>
      <c r="L463" s="54" t="s">
        <v>363</v>
      </c>
      <c r="M463" s="45" t="s">
        <v>431</v>
      </c>
    </row>
    <row r="464" spans="1:13" ht="13.5">
      <c r="A464" t="s">
        <v>5888</v>
      </c>
      <c r="B464" s="36" t="s">
        <v>4160</v>
      </c>
      <c r="C464" s="36" t="s">
        <v>2922</v>
      </c>
      <c r="D464" s="37" t="s">
        <v>4</v>
      </c>
      <c r="E464" s="38">
        <v>4938.8899999999994</v>
      </c>
      <c r="F464" s="39" t="s">
        <v>2921</v>
      </c>
      <c r="G464" s="40" t="s">
        <v>617</v>
      </c>
      <c r="H464" s="40" t="s">
        <v>5044</v>
      </c>
      <c r="I464" s="40" t="s">
        <v>3543</v>
      </c>
      <c r="J464" s="40" t="s">
        <v>3544</v>
      </c>
      <c r="K464" s="40" t="s">
        <v>4418</v>
      </c>
      <c r="L464" s="52" t="s">
        <v>45</v>
      </c>
      <c r="M464" s="53" t="s">
        <v>2921</v>
      </c>
    </row>
    <row r="465" spans="1:13" ht="13.5">
      <c r="A465" t="s">
        <v>5888</v>
      </c>
      <c r="B465" s="11" t="s">
        <v>4160</v>
      </c>
      <c r="C465" s="11" t="s">
        <v>2926</v>
      </c>
      <c r="D465" s="8" t="s">
        <v>4</v>
      </c>
      <c r="E465" s="13">
        <v>4900</v>
      </c>
      <c r="F465" s="14" t="s">
        <v>2925</v>
      </c>
      <c r="G465" s="10"/>
      <c r="H465" s="10" t="s">
        <v>5416</v>
      </c>
      <c r="I465" s="10" t="s">
        <v>3636</v>
      </c>
      <c r="J465" s="10" t="s">
        <v>3637</v>
      </c>
      <c r="K465" s="10" t="s">
        <v>4635</v>
      </c>
      <c r="L465" s="54" t="s">
        <v>363</v>
      </c>
      <c r="M465" s="45" t="s">
        <v>2925</v>
      </c>
    </row>
    <row r="466" spans="1:13" ht="13.5">
      <c r="A466" t="s">
        <v>5888</v>
      </c>
      <c r="B466" s="36" t="s">
        <v>4160</v>
      </c>
      <c r="C466" s="36" t="s">
        <v>432</v>
      </c>
      <c r="D466" s="37" t="s">
        <v>4</v>
      </c>
      <c r="E466" s="38">
        <v>4822.6499999999996</v>
      </c>
      <c r="F466" s="39" t="s">
        <v>433</v>
      </c>
      <c r="G466" s="40" t="s">
        <v>371</v>
      </c>
      <c r="H466" s="40" t="s">
        <v>5417</v>
      </c>
      <c r="I466" s="40" t="s">
        <v>3791</v>
      </c>
      <c r="J466" s="40" t="s">
        <v>3792</v>
      </c>
      <c r="K466" s="40" t="s">
        <v>4585</v>
      </c>
      <c r="L466" s="52" t="s">
        <v>363</v>
      </c>
      <c r="M466" s="53" t="s">
        <v>433</v>
      </c>
    </row>
    <row r="467" spans="1:13" ht="13.5">
      <c r="A467" t="s">
        <v>5888</v>
      </c>
      <c r="B467" s="11" t="s">
        <v>4160</v>
      </c>
      <c r="C467" s="11" t="s">
        <v>2928</v>
      </c>
      <c r="D467" s="8" t="s">
        <v>4</v>
      </c>
      <c r="E467" s="13">
        <v>4800</v>
      </c>
      <c r="F467" s="14" t="s">
        <v>2927</v>
      </c>
      <c r="G467" s="10"/>
      <c r="H467" s="10" t="s">
        <v>4989</v>
      </c>
      <c r="I467" s="10" t="s">
        <v>4835</v>
      </c>
      <c r="J467" s="10" t="s">
        <v>3669</v>
      </c>
      <c r="K467" s="10" t="s">
        <v>4834</v>
      </c>
      <c r="L467" s="54" t="s">
        <v>114</v>
      </c>
      <c r="M467" s="45" t="s">
        <v>2927</v>
      </c>
    </row>
    <row r="468" spans="1:13" ht="13.5">
      <c r="A468" t="s">
        <v>5888</v>
      </c>
      <c r="B468" s="36" t="s">
        <v>4160</v>
      </c>
      <c r="C468" s="36" t="s">
        <v>2929</v>
      </c>
      <c r="D468" s="37" t="s">
        <v>4</v>
      </c>
      <c r="E468" s="38">
        <v>4716.8000000000011</v>
      </c>
      <c r="F468" s="39" t="s">
        <v>2930</v>
      </c>
      <c r="G468" s="40"/>
      <c r="H468" s="40" t="s">
        <v>4990</v>
      </c>
      <c r="I468" s="40" t="s">
        <v>3543</v>
      </c>
      <c r="J468" s="40" t="s">
        <v>3544</v>
      </c>
      <c r="K468" s="40" t="s">
        <v>4288</v>
      </c>
      <c r="L468" s="52" t="s">
        <v>114</v>
      </c>
      <c r="M468" s="53" t="s">
        <v>2930</v>
      </c>
    </row>
    <row r="469" spans="1:13" ht="13.5">
      <c r="A469" t="s">
        <v>5888</v>
      </c>
      <c r="B469" s="11" t="s">
        <v>4160</v>
      </c>
      <c r="C469" s="11" t="s">
        <v>2946</v>
      </c>
      <c r="D469" s="8" t="s">
        <v>4</v>
      </c>
      <c r="E469" s="13">
        <v>4478.91</v>
      </c>
      <c r="F469" s="14" t="s">
        <v>2945</v>
      </c>
      <c r="G469" s="10" t="s">
        <v>1896</v>
      </c>
      <c r="H469" s="10" t="s">
        <v>5418</v>
      </c>
      <c r="I469" s="10" t="s">
        <v>3583</v>
      </c>
      <c r="J469" s="10" t="s">
        <v>3584</v>
      </c>
      <c r="K469" s="10" t="s">
        <v>4916</v>
      </c>
      <c r="L469" s="54" t="s">
        <v>283</v>
      </c>
      <c r="M469" s="45" t="s">
        <v>2945</v>
      </c>
    </row>
    <row r="470" spans="1:13" ht="13.5">
      <c r="A470" t="s">
        <v>5888</v>
      </c>
      <c r="B470" s="36" t="s">
        <v>4160</v>
      </c>
      <c r="C470" s="36" t="s">
        <v>108</v>
      </c>
      <c r="D470" s="37" t="s">
        <v>4</v>
      </c>
      <c r="E470" s="38">
        <v>4330.96</v>
      </c>
      <c r="F470" s="39" t="s">
        <v>107</v>
      </c>
      <c r="G470" s="40" t="s">
        <v>48</v>
      </c>
      <c r="H470" s="40" t="s">
        <v>5114</v>
      </c>
      <c r="I470" s="40" t="s">
        <v>3611</v>
      </c>
      <c r="J470" s="40" t="s">
        <v>3535</v>
      </c>
      <c r="K470" s="40" t="s">
        <v>4324</v>
      </c>
      <c r="L470" s="52" t="s">
        <v>45</v>
      </c>
      <c r="M470" s="53" t="s">
        <v>107</v>
      </c>
    </row>
    <row r="471" spans="1:13" ht="13.5">
      <c r="A471" t="s">
        <v>5888</v>
      </c>
      <c r="B471" s="11" t="s">
        <v>4160</v>
      </c>
      <c r="C471" s="11" t="s">
        <v>2951</v>
      </c>
      <c r="D471" s="8" t="s">
        <v>4</v>
      </c>
      <c r="E471" s="13">
        <v>4300</v>
      </c>
      <c r="F471" s="14" t="s">
        <v>2950</v>
      </c>
      <c r="G471" s="10"/>
      <c r="H471" s="10" t="s">
        <v>5419</v>
      </c>
      <c r="I471" s="10" t="s">
        <v>3801</v>
      </c>
      <c r="J471" s="10" t="s">
        <v>3796</v>
      </c>
      <c r="K471" s="10" t="s">
        <v>4838</v>
      </c>
      <c r="L471" s="54" t="s">
        <v>114</v>
      </c>
      <c r="M471" s="45" t="s">
        <v>2950</v>
      </c>
    </row>
    <row r="472" spans="1:13" ht="13.5">
      <c r="A472" t="s">
        <v>5888</v>
      </c>
      <c r="B472" s="36" t="s">
        <v>4160</v>
      </c>
      <c r="C472" s="36" t="s">
        <v>280</v>
      </c>
      <c r="D472" s="37" t="s">
        <v>4</v>
      </c>
      <c r="E472" s="38">
        <v>4284.92</v>
      </c>
      <c r="F472" s="39" t="s">
        <v>279</v>
      </c>
      <c r="G472" s="40" t="s">
        <v>266</v>
      </c>
      <c r="H472" s="40" t="s">
        <v>5036</v>
      </c>
      <c r="I472" s="40" t="s">
        <v>3699</v>
      </c>
      <c r="J472" s="40" t="s">
        <v>3700</v>
      </c>
      <c r="K472" s="40" t="s">
        <v>4406</v>
      </c>
      <c r="L472" s="52" t="s">
        <v>45</v>
      </c>
      <c r="M472" s="53" t="s">
        <v>279</v>
      </c>
    </row>
    <row r="473" spans="1:13" ht="13.5">
      <c r="A473" t="s">
        <v>5888</v>
      </c>
      <c r="B473" s="11" t="s">
        <v>4160</v>
      </c>
      <c r="C473" s="11" t="s">
        <v>2953</v>
      </c>
      <c r="D473" s="8" t="s">
        <v>4</v>
      </c>
      <c r="E473" s="13">
        <v>4200</v>
      </c>
      <c r="F473" s="14" t="s">
        <v>2952</v>
      </c>
      <c r="G473" s="10"/>
      <c r="H473" s="10" t="s">
        <v>5420</v>
      </c>
      <c r="I473" s="10" t="s">
        <v>3755</v>
      </c>
      <c r="J473" s="10" t="s">
        <v>3649</v>
      </c>
      <c r="K473" s="10" t="s">
        <v>3754</v>
      </c>
      <c r="L473" s="54" t="s">
        <v>630</v>
      </c>
      <c r="M473" s="45" t="s">
        <v>2952</v>
      </c>
    </row>
    <row r="474" spans="1:13" ht="13.5">
      <c r="A474" t="s">
        <v>5888</v>
      </c>
      <c r="B474" s="36" t="s">
        <v>4160</v>
      </c>
      <c r="C474" s="36" t="s">
        <v>2960</v>
      </c>
      <c r="D474" s="37" t="s">
        <v>4</v>
      </c>
      <c r="E474" s="38">
        <v>4098.2900000000009</v>
      </c>
      <c r="F474" s="39" t="s">
        <v>2959</v>
      </c>
      <c r="G474" s="40"/>
      <c r="H474" s="40" t="e">
        <v>#N/A</v>
      </c>
      <c r="I474" s="40" t="e">
        <v>#N/A</v>
      </c>
      <c r="J474" s="40" t="e">
        <v>#N/A</v>
      </c>
      <c r="K474" s="40" t="e">
        <v>#N/A</v>
      </c>
      <c r="L474" s="52" t="s">
        <v>45</v>
      </c>
      <c r="M474" s="53" t="s">
        <v>4138</v>
      </c>
    </row>
    <row r="475" spans="1:13" ht="13.5">
      <c r="A475" t="s">
        <v>5888</v>
      </c>
      <c r="B475" s="11" t="s">
        <v>4160</v>
      </c>
      <c r="C475" s="11" t="s">
        <v>2962</v>
      </c>
      <c r="D475" s="8" t="s">
        <v>4</v>
      </c>
      <c r="E475" s="13">
        <v>4092.42</v>
      </c>
      <c r="F475" s="14" t="s">
        <v>2961</v>
      </c>
      <c r="G475" s="10"/>
      <c r="H475" s="10" t="s">
        <v>5421</v>
      </c>
      <c r="I475" s="10" t="s">
        <v>3565</v>
      </c>
      <c r="J475" s="10" t="s">
        <v>3535</v>
      </c>
      <c r="K475" s="10" t="s">
        <v>4242</v>
      </c>
      <c r="L475" s="54" t="s">
        <v>678</v>
      </c>
      <c r="M475" s="45" t="s">
        <v>2961</v>
      </c>
    </row>
    <row r="476" spans="1:13" ht="13.5">
      <c r="A476" t="s">
        <v>5888</v>
      </c>
      <c r="B476" s="36" t="s">
        <v>4160</v>
      </c>
      <c r="C476" s="36" t="s">
        <v>109</v>
      </c>
      <c r="D476" s="37" t="s">
        <v>4</v>
      </c>
      <c r="E476" s="38">
        <v>3972.58</v>
      </c>
      <c r="F476" s="39" t="s">
        <v>57</v>
      </c>
      <c r="G476" s="40" t="s">
        <v>48</v>
      </c>
      <c r="H476" s="40" t="s">
        <v>5064</v>
      </c>
      <c r="I476" s="40" t="s">
        <v>3543</v>
      </c>
      <c r="J476" s="40" t="s">
        <v>3544</v>
      </c>
      <c r="K476" s="40" t="s">
        <v>4316</v>
      </c>
      <c r="L476" s="52" t="s">
        <v>45</v>
      </c>
      <c r="M476" s="53" t="s">
        <v>57</v>
      </c>
    </row>
    <row r="477" spans="1:13" ht="13.5">
      <c r="A477" t="s">
        <v>5888</v>
      </c>
      <c r="B477" s="11" t="s">
        <v>4160</v>
      </c>
      <c r="C477" s="11" t="s">
        <v>2975</v>
      </c>
      <c r="D477" s="8" t="s">
        <v>4</v>
      </c>
      <c r="E477" s="13">
        <v>3900</v>
      </c>
      <c r="F477" s="14" t="s">
        <v>2976</v>
      </c>
      <c r="G477" s="10"/>
      <c r="H477" s="10" t="e">
        <v>#N/A</v>
      </c>
      <c r="I477" s="10" t="e">
        <v>#N/A</v>
      </c>
      <c r="J477" s="10" t="e">
        <v>#N/A</v>
      </c>
      <c r="K477" s="10" t="e">
        <v>#N/A</v>
      </c>
      <c r="L477" s="54" t="s">
        <v>114</v>
      </c>
      <c r="M477" s="45" t="s">
        <v>4147</v>
      </c>
    </row>
    <row r="478" spans="1:13" ht="13.5">
      <c r="A478" t="s">
        <v>5888</v>
      </c>
      <c r="B478" s="36" t="s">
        <v>4160</v>
      </c>
      <c r="C478" s="36" t="s">
        <v>2977</v>
      </c>
      <c r="D478" s="37" t="s">
        <v>4</v>
      </c>
      <c r="E478" s="38">
        <v>3874.74</v>
      </c>
      <c r="F478" s="39" t="s">
        <v>2978</v>
      </c>
      <c r="G478" s="40"/>
      <c r="H478" s="40" t="s">
        <v>5422</v>
      </c>
      <c r="I478" s="40" t="s">
        <v>3841</v>
      </c>
      <c r="J478" s="40" t="s">
        <v>3578</v>
      </c>
      <c r="K478" s="40" t="s">
        <v>4840</v>
      </c>
      <c r="L478" s="52" t="s">
        <v>114</v>
      </c>
      <c r="M478" s="53" t="s">
        <v>2978</v>
      </c>
    </row>
    <row r="479" spans="1:13" ht="13.5">
      <c r="A479" t="s">
        <v>5888</v>
      </c>
      <c r="B479" s="11" t="s">
        <v>4160</v>
      </c>
      <c r="C479" s="11" t="s">
        <v>2979</v>
      </c>
      <c r="D479" s="8" t="s">
        <v>4</v>
      </c>
      <c r="E479" s="13">
        <v>3863.96</v>
      </c>
      <c r="F479" s="14" t="s">
        <v>2980</v>
      </c>
      <c r="G479" s="10"/>
      <c r="H479" s="10" t="s">
        <v>5423</v>
      </c>
      <c r="I479" s="10" t="s">
        <v>4348</v>
      </c>
      <c r="J479" s="10" t="s">
        <v>3544</v>
      </c>
      <c r="K479" s="10" t="s">
        <v>4842</v>
      </c>
      <c r="L479" s="54" t="s">
        <v>114</v>
      </c>
      <c r="M479" s="45" t="s">
        <v>2980</v>
      </c>
    </row>
    <row r="480" spans="1:13" ht="13.5">
      <c r="A480" t="s">
        <v>5888</v>
      </c>
      <c r="B480" s="36" t="s">
        <v>4160</v>
      </c>
      <c r="C480" s="36" t="s">
        <v>2982</v>
      </c>
      <c r="D480" s="37" t="s">
        <v>4</v>
      </c>
      <c r="E480" s="38">
        <v>3851.49</v>
      </c>
      <c r="F480" s="39" t="s">
        <v>2981</v>
      </c>
      <c r="G480" s="40"/>
      <c r="H480" s="40" t="s">
        <v>5424</v>
      </c>
      <c r="I480" s="40" t="s">
        <v>3818</v>
      </c>
      <c r="J480" s="40" t="s">
        <v>3544</v>
      </c>
      <c r="K480" s="40" t="s">
        <v>4937</v>
      </c>
      <c r="L480" s="52" t="s">
        <v>2411</v>
      </c>
      <c r="M480" s="53" t="s">
        <v>2981</v>
      </c>
    </row>
    <row r="481" spans="1:13" ht="13.5">
      <c r="A481" t="s">
        <v>5888</v>
      </c>
      <c r="B481" s="11" t="s">
        <v>4160</v>
      </c>
      <c r="C481" s="11" t="s">
        <v>2988</v>
      </c>
      <c r="D481" s="8" t="s">
        <v>4</v>
      </c>
      <c r="E481" s="13">
        <v>3773.88</v>
      </c>
      <c r="F481" s="14" t="s">
        <v>2987</v>
      </c>
      <c r="G481" s="10" t="s">
        <v>2989</v>
      </c>
      <c r="H481" s="10" t="s">
        <v>4991</v>
      </c>
      <c r="I481" s="10" t="s">
        <v>4505</v>
      </c>
      <c r="J481" s="10" t="s">
        <v>3649</v>
      </c>
      <c r="K481" s="10" t="s">
        <v>4504</v>
      </c>
      <c r="L481" s="54" t="s">
        <v>337</v>
      </c>
      <c r="M481" s="45" t="s">
        <v>2987</v>
      </c>
    </row>
    <row r="482" spans="1:13" ht="13.5">
      <c r="A482" t="s">
        <v>5888</v>
      </c>
      <c r="B482" s="36" t="s">
        <v>4160</v>
      </c>
      <c r="C482" s="36" t="s">
        <v>2993</v>
      </c>
      <c r="D482" s="37" t="s">
        <v>4</v>
      </c>
      <c r="E482" s="38">
        <v>3740</v>
      </c>
      <c r="F482" s="39" t="s">
        <v>2992</v>
      </c>
      <c r="G482" s="40" t="s">
        <v>1072</v>
      </c>
      <c r="H482" s="40" t="s">
        <v>5425</v>
      </c>
      <c r="I482" s="40" t="s">
        <v>4918</v>
      </c>
      <c r="J482" s="40" t="s">
        <v>3551</v>
      </c>
      <c r="K482" s="40" t="s">
        <v>4917</v>
      </c>
      <c r="L482" s="52" t="s">
        <v>283</v>
      </c>
      <c r="M482" s="53" t="s">
        <v>2992</v>
      </c>
    </row>
    <row r="483" spans="1:13" ht="13.5">
      <c r="A483" t="s">
        <v>5888</v>
      </c>
      <c r="B483" s="11" t="s">
        <v>4160</v>
      </c>
      <c r="C483" s="11" t="s">
        <v>282</v>
      </c>
      <c r="D483" s="8" t="s">
        <v>4</v>
      </c>
      <c r="E483" s="13">
        <v>3687.66</v>
      </c>
      <c r="F483" s="14" t="s">
        <v>281</v>
      </c>
      <c r="G483" s="10" t="s">
        <v>266</v>
      </c>
      <c r="H483" s="10" t="s">
        <v>5144</v>
      </c>
      <c r="I483" s="10" t="s">
        <v>3577</v>
      </c>
      <c r="J483" s="10" t="s">
        <v>3578</v>
      </c>
      <c r="K483" s="10" t="s">
        <v>4411</v>
      </c>
      <c r="L483" s="54" t="s">
        <v>45</v>
      </c>
      <c r="M483" s="45" t="s">
        <v>281</v>
      </c>
    </row>
    <row r="484" spans="1:13" ht="13.5">
      <c r="A484" t="s">
        <v>5888</v>
      </c>
      <c r="B484" s="36" t="s">
        <v>4160</v>
      </c>
      <c r="C484" s="36" t="s">
        <v>2999</v>
      </c>
      <c r="D484" s="37" t="s">
        <v>4</v>
      </c>
      <c r="E484" s="38">
        <v>3653.6600000000008</v>
      </c>
      <c r="F484" s="39" t="s">
        <v>2998</v>
      </c>
      <c r="G484" s="40" t="s">
        <v>658</v>
      </c>
      <c r="H484" s="40" t="s">
        <v>5426</v>
      </c>
      <c r="I484" s="40" t="s">
        <v>4049</v>
      </c>
      <c r="J484" s="40" t="s">
        <v>3544</v>
      </c>
      <c r="K484" s="40" t="s">
        <v>4498</v>
      </c>
      <c r="L484" s="52" t="s">
        <v>45</v>
      </c>
      <c r="M484" s="53" t="s">
        <v>2998</v>
      </c>
    </row>
    <row r="485" spans="1:13" ht="13.5">
      <c r="A485" t="s">
        <v>5888</v>
      </c>
      <c r="B485" s="11" t="s">
        <v>4160</v>
      </c>
      <c r="C485" s="11" t="s">
        <v>3007</v>
      </c>
      <c r="D485" s="8" t="s">
        <v>4</v>
      </c>
      <c r="E485" s="13">
        <v>3452.73</v>
      </c>
      <c r="F485" s="14" t="s">
        <v>3006</v>
      </c>
      <c r="G485" s="10"/>
      <c r="H485" s="10" t="s">
        <v>5427</v>
      </c>
      <c r="I485" s="10" t="s">
        <v>3903</v>
      </c>
      <c r="J485" s="10" t="s">
        <v>3649</v>
      </c>
      <c r="K485" s="10" t="s">
        <v>4244</v>
      </c>
      <c r="L485" s="54" t="s">
        <v>678</v>
      </c>
      <c r="M485" s="45" t="s">
        <v>3006</v>
      </c>
    </row>
    <row r="486" spans="1:13" ht="13.5">
      <c r="A486" t="s">
        <v>5888</v>
      </c>
      <c r="B486" s="36" t="s">
        <v>4160</v>
      </c>
      <c r="C486" s="36" t="s">
        <v>3009</v>
      </c>
      <c r="D486" s="37" t="s">
        <v>4</v>
      </c>
      <c r="E486" s="38">
        <v>3427.92</v>
      </c>
      <c r="F486" s="39" t="s">
        <v>3008</v>
      </c>
      <c r="G486" s="40"/>
      <c r="H486" s="40" t="s">
        <v>5428</v>
      </c>
      <c r="I486" s="40" t="s">
        <v>3534</v>
      </c>
      <c r="J486" s="40" t="s">
        <v>3535</v>
      </c>
      <c r="K486" s="40" t="s">
        <v>4246</v>
      </c>
      <c r="L486" s="52" t="s">
        <v>678</v>
      </c>
      <c r="M486" s="53" t="s">
        <v>3008</v>
      </c>
    </row>
    <row r="487" spans="1:13" ht="13.5">
      <c r="A487" t="s">
        <v>5888</v>
      </c>
      <c r="B487" s="11" t="s">
        <v>4160</v>
      </c>
      <c r="C487" s="11" t="s">
        <v>3010</v>
      </c>
      <c r="D487" s="8" t="s">
        <v>4</v>
      </c>
      <c r="E487" s="13">
        <v>3409.0599999999995</v>
      </c>
      <c r="F487" s="14" t="s">
        <v>3011</v>
      </c>
      <c r="G487" s="10"/>
      <c r="H487" s="10" t="s">
        <v>5429</v>
      </c>
      <c r="I487" s="10" t="s">
        <v>3534</v>
      </c>
      <c r="J487" s="10" t="s">
        <v>3535</v>
      </c>
      <c r="K487" s="10" t="s">
        <v>4844</v>
      </c>
      <c r="L487" s="54" t="s">
        <v>114</v>
      </c>
      <c r="M487" s="45" t="s">
        <v>3011</v>
      </c>
    </row>
    <row r="488" spans="1:13" ht="13.5">
      <c r="A488" t="s">
        <v>5888</v>
      </c>
      <c r="B488" s="36" t="s">
        <v>4160</v>
      </c>
      <c r="C488" s="36" t="s">
        <v>3015</v>
      </c>
      <c r="D488" s="37" t="s">
        <v>4</v>
      </c>
      <c r="E488" s="38">
        <v>3300.15</v>
      </c>
      <c r="F488" s="39" t="s">
        <v>3014</v>
      </c>
      <c r="G488" s="40" t="s">
        <v>1135</v>
      </c>
      <c r="H488" s="40" t="s">
        <v>5430</v>
      </c>
      <c r="I488" s="40" t="s">
        <v>3703</v>
      </c>
      <c r="J488" s="40" t="s">
        <v>3704</v>
      </c>
      <c r="K488" s="40" t="s">
        <v>4479</v>
      </c>
      <c r="L488" s="52" t="s">
        <v>45</v>
      </c>
      <c r="M488" s="53" t="s">
        <v>3014</v>
      </c>
    </row>
    <row r="489" spans="1:13" ht="13.5">
      <c r="A489" t="s">
        <v>5888</v>
      </c>
      <c r="B489" s="11" t="s">
        <v>4160</v>
      </c>
      <c r="C489" s="11" t="s">
        <v>3018</v>
      </c>
      <c r="D489" s="8" t="s">
        <v>4</v>
      </c>
      <c r="E489" s="13">
        <v>3255.86</v>
      </c>
      <c r="F489" s="14" t="s">
        <v>3019</v>
      </c>
      <c r="G489" s="10"/>
      <c r="H489" s="10" t="s">
        <v>5431</v>
      </c>
      <c r="I489" s="10" t="s">
        <v>3768</v>
      </c>
      <c r="J489" s="10" t="s">
        <v>3649</v>
      </c>
      <c r="K489" s="10" t="s">
        <v>4536</v>
      </c>
      <c r="L489" s="54" t="s">
        <v>1199</v>
      </c>
      <c r="M489" s="45" t="s">
        <v>3019</v>
      </c>
    </row>
    <row r="490" spans="1:13" ht="13.5">
      <c r="A490" t="s">
        <v>5888</v>
      </c>
      <c r="B490" s="36" t="s">
        <v>4160</v>
      </c>
      <c r="C490" s="36" t="s">
        <v>3022</v>
      </c>
      <c r="D490" s="37" t="s">
        <v>4</v>
      </c>
      <c r="E490" s="38">
        <v>3189.88</v>
      </c>
      <c r="F490" s="39" t="s">
        <v>3023</v>
      </c>
      <c r="G490" s="40"/>
      <c r="H490" s="40" t="s">
        <v>5432</v>
      </c>
      <c r="I490" s="40" t="s">
        <v>3534</v>
      </c>
      <c r="J490" s="40" t="s">
        <v>3535</v>
      </c>
      <c r="K490" s="40" t="s">
        <v>4247</v>
      </c>
      <c r="L490" s="52" t="s">
        <v>678</v>
      </c>
      <c r="M490" s="53" t="s">
        <v>3023</v>
      </c>
    </row>
    <row r="491" spans="1:13" ht="13.5">
      <c r="A491" t="s">
        <v>5888</v>
      </c>
      <c r="B491" s="11" t="s">
        <v>4160</v>
      </c>
      <c r="C491" s="11" t="s">
        <v>3025</v>
      </c>
      <c r="D491" s="8" t="s">
        <v>4</v>
      </c>
      <c r="E491" s="13">
        <v>3157.2000000000003</v>
      </c>
      <c r="F491" s="14" t="s">
        <v>3024</v>
      </c>
      <c r="G491" s="10" t="s">
        <v>3026</v>
      </c>
      <c r="H491" s="10" t="s">
        <v>5433</v>
      </c>
      <c r="I491" s="10" t="s">
        <v>4049</v>
      </c>
      <c r="J491" s="10" t="s">
        <v>3544</v>
      </c>
      <c r="K491" s="10" t="s">
        <v>4248</v>
      </c>
      <c r="L491" s="54" t="s">
        <v>678</v>
      </c>
      <c r="M491" s="45" t="s">
        <v>3024</v>
      </c>
    </row>
    <row r="492" spans="1:13" ht="13.5">
      <c r="A492" t="s">
        <v>5888</v>
      </c>
      <c r="B492" s="36" t="s">
        <v>4160</v>
      </c>
      <c r="C492" s="36" t="s">
        <v>3028</v>
      </c>
      <c r="D492" s="37" t="s">
        <v>4</v>
      </c>
      <c r="E492" s="38">
        <v>3116.2</v>
      </c>
      <c r="F492" s="39" t="s">
        <v>3027</v>
      </c>
      <c r="G492" s="40"/>
      <c r="H492" s="40" t="s">
        <v>5434</v>
      </c>
      <c r="I492" s="40" t="s">
        <v>3534</v>
      </c>
      <c r="J492" s="40" t="s">
        <v>3535</v>
      </c>
      <c r="K492" s="40" t="s">
        <v>4477</v>
      </c>
      <c r="L492" s="52" t="s">
        <v>114</v>
      </c>
      <c r="M492" s="53" t="s">
        <v>3027</v>
      </c>
    </row>
    <row r="493" spans="1:13" ht="13.5">
      <c r="A493" t="s">
        <v>5888</v>
      </c>
      <c r="B493" s="11" t="s">
        <v>4160</v>
      </c>
      <c r="C493" s="11" t="s">
        <v>3034</v>
      </c>
      <c r="D493" s="8" t="s">
        <v>4</v>
      </c>
      <c r="E493" s="13">
        <v>3041.77</v>
      </c>
      <c r="F493" s="14" t="s">
        <v>3033</v>
      </c>
      <c r="G493" s="10" t="s">
        <v>3035</v>
      </c>
      <c r="H493" s="10" t="s">
        <v>5435</v>
      </c>
      <c r="I493" s="10" t="s">
        <v>3534</v>
      </c>
      <c r="J493" s="10" t="s">
        <v>3535</v>
      </c>
      <c r="K493" s="10" t="s">
        <v>4846</v>
      </c>
      <c r="L493" s="54" t="s">
        <v>114</v>
      </c>
      <c r="M493" s="45" t="s">
        <v>3033</v>
      </c>
    </row>
    <row r="494" spans="1:13" ht="13.5">
      <c r="A494" t="s">
        <v>5888</v>
      </c>
      <c r="B494" s="36" t="s">
        <v>4160</v>
      </c>
      <c r="C494" s="36" t="s">
        <v>3049</v>
      </c>
      <c r="D494" s="37" t="s">
        <v>4</v>
      </c>
      <c r="E494" s="38">
        <v>2952</v>
      </c>
      <c r="F494" s="39" t="s">
        <v>3050</v>
      </c>
      <c r="G494" s="40" t="s">
        <v>3051</v>
      </c>
      <c r="H494" s="40" t="s">
        <v>5436</v>
      </c>
      <c r="I494" s="40" t="s">
        <v>3841</v>
      </c>
      <c r="J494" s="40" t="s">
        <v>3578</v>
      </c>
      <c r="K494" s="40" t="s">
        <v>4671</v>
      </c>
      <c r="L494" s="52" t="s">
        <v>1609</v>
      </c>
      <c r="M494" s="53" t="s">
        <v>3050</v>
      </c>
    </row>
    <row r="495" spans="1:13" ht="13.5">
      <c r="A495" t="s">
        <v>5888</v>
      </c>
      <c r="B495" s="11" t="s">
        <v>4160</v>
      </c>
      <c r="C495" s="11" t="s">
        <v>3055</v>
      </c>
      <c r="D495" s="8" t="s">
        <v>4</v>
      </c>
      <c r="E495" s="13">
        <v>2820</v>
      </c>
      <c r="F495" s="14" t="s">
        <v>3054</v>
      </c>
      <c r="G495" s="10"/>
      <c r="H495" s="10" t="s">
        <v>5437</v>
      </c>
      <c r="I495" s="10" t="s">
        <v>3534</v>
      </c>
      <c r="J495" s="10" t="s">
        <v>3535</v>
      </c>
      <c r="K495" s="10" t="s">
        <v>4693</v>
      </c>
      <c r="L495" s="54" t="s">
        <v>630</v>
      </c>
      <c r="M495" s="45" t="s">
        <v>3054</v>
      </c>
    </row>
    <row r="496" spans="1:13" ht="13.5">
      <c r="A496" t="s">
        <v>5888</v>
      </c>
      <c r="B496" s="36" t="s">
        <v>4160</v>
      </c>
      <c r="C496" s="36" t="s">
        <v>3059</v>
      </c>
      <c r="D496" s="37" t="s">
        <v>4</v>
      </c>
      <c r="E496" s="38">
        <v>2800</v>
      </c>
      <c r="F496" s="39" t="s">
        <v>3058</v>
      </c>
      <c r="G496" s="40"/>
      <c r="H496" s="40" t="s">
        <v>5438</v>
      </c>
      <c r="I496" s="40" t="s">
        <v>3534</v>
      </c>
      <c r="J496" s="40" t="s">
        <v>3535</v>
      </c>
      <c r="K496" s="40" t="s">
        <v>4695</v>
      </c>
      <c r="L496" s="52" t="s">
        <v>630</v>
      </c>
      <c r="M496" s="53" t="s">
        <v>3058</v>
      </c>
    </row>
    <row r="497" spans="1:13" ht="13.5">
      <c r="A497" t="s">
        <v>5888</v>
      </c>
      <c r="B497" s="11" t="s">
        <v>4160</v>
      </c>
      <c r="C497" s="11" t="s">
        <v>3070</v>
      </c>
      <c r="D497" s="8" t="s">
        <v>4</v>
      </c>
      <c r="E497" s="13">
        <v>2700</v>
      </c>
      <c r="F497" s="14" t="s">
        <v>3069</v>
      </c>
      <c r="G497" s="10"/>
      <c r="H497" s="10" t="e">
        <v>#N/A</v>
      </c>
      <c r="I497" s="10" t="e">
        <v>#N/A</v>
      </c>
      <c r="J497" s="10" t="e">
        <v>#N/A</v>
      </c>
      <c r="K497" s="10" t="e">
        <v>#N/A</v>
      </c>
      <c r="L497" s="54" t="s">
        <v>3068</v>
      </c>
      <c r="M497" s="45" t="s">
        <v>4143</v>
      </c>
    </row>
    <row r="498" spans="1:13" ht="13.5">
      <c r="A498" t="s">
        <v>5888</v>
      </c>
      <c r="B498" s="36" t="s">
        <v>4160</v>
      </c>
      <c r="C498" s="36" t="s">
        <v>3072</v>
      </c>
      <c r="D498" s="37" t="s">
        <v>4</v>
      </c>
      <c r="E498" s="38">
        <v>2693.33</v>
      </c>
      <c r="F498" s="39" t="s">
        <v>3071</v>
      </c>
      <c r="G498" s="40"/>
      <c r="H498" s="40" t="s">
        <v>5439</v>
      </c>
      <c r="I498" s="40" t="s">
        <v>3565</v>
      </c>
      <c r="J498" s="40" t="s">
        <v>3535</v>
      </c>
      <c r="K498" s="40" t="s">
        <v>4249</v>
      </c>
      <c r="L498" s="52" t="s">
        <v>678</v>
      </c>
      <c r="M498" s="53" t="s">
        <v>3071</v>
      </c>
    </row>
    <row r="499" spans="1:13" ht="13.5">
      <c r="A499" t="s">
        <v>5888</v>
      </c>
      <c r="B499" s="11" t="s">
        <v>4160</v>
      </c>
      <c r="C499" s="11" t="s">
        <v>3073</v>
      </c>
      <c r="D499" s="8" t="s">
        <v>4</v>
      </c>
      <c r="E499" s="13">
        <v>2692.2</v>
      </c>
      <c r="F499" s="14" t="s">
        <v>3074</v>
      </c>
      <c r="G499" s="10"/>
      <c r="H499" s="10" t="s">
        <v>5440</v>
      </c>
      <c r="I499" s="10" t="s">
        <v>3534</v>
      </c>
      <c r="J499" s="10" t="s">
        <v>3535</v>
      </c>
      <c r="K499" s="10" t="s">
        <v>4844</v>
      </c>
      <c r="L499" s="54" t="s">
        <v>114</v>
      </c>
      <c r="M499" s="45" t="s">
        <v>3074</v>
      </c>
    </row>
    <row r="500" spans="1:13" ht="13.5">
      <c r="A500" t="s">
        <v>5888</v>
      </c>
      <c r="B500" s="36" t="s">
        <v>4160</v>
      </c>
      <c r="C500" s="36" t="s">
        <v>3078</v>
      </c>
      <c r="D500" s="37" t="s">
        <v>4</v>
      </c>
      <c r="E500" s="38">
        <v>2571.0100000000007</v>
      </c>
      <c r="F500" s="39" t="s">
        <v>3079</v>
      </c>
      <c r="G500" s="40"/>
      <c r="H500" s="40" t="s">
        <v>5441</v>
      </c>
      <c r="I500" s="40" t="s">
        <v>3577</v>
      </c>
      <c r="J500" s="40" t="s">
        <v>3578</v>
      </c>
      <c r="K500" s="40" t="s">
        <v>4637</v>
      </c>
      <c r="L500" s="52" t="s">
        <v>363</v>
      </c>
      <c r="M500" s="53" t="s">
        <v>3079</v>
      </c>
    </row>
    <row r="501" spans="1:13" ht="13.5">
      <c r="A501" t="s">
        <v>5888</v>
      </c>
      <c r="B501" s="11" t="s">
        <v>4160</v>
      </c>
      <c r="C501" s="11" t="s">
        <v>3081</v>
      </c>
      <c r="D501" s="8" t="s">
        <v>4</v>
      </c>
      <c r="E501" s="13">
        <v>2538.67</v>
      </c>
      <c r="F501" s="14" t="s">
        <v>3080</v>
      </c>
      <c r="G501" s="10"/>
      <c r="H501" s="10" t="s">
        <v>5442</v>
      </c>
      <c r="I501" s="10" t="s">
        <v>3636</v>
      </c>
      <c r="J501" s="10" t="s">
        <v>3637</v>
      </c>
      <c r="K501" s="10" t="s">
        <v>4639</v>
      </c>
      <c r="L501" s="54" t="s">
        <v>363</v>
      </c>
      <c r="M501" s="45" t="s">
        <v>3080</v>
      </c>
    </row>
    <row r="502" spans="1:13" ht="13.5">
      <c r="A502" t="s">
        <v>5888</v>
      </c>
      <c r="B502" s="36" t="s">
        <v>4160</v>
      </c>
      <c r="C502" s="36" t="s">
        <v>3083</v>
      </c>
      <c r="D502" s="37" t="s">
        <v>4</v>
      </c>
      <c r="E502" s="38">
        <v>2535.59</v>
      </c>
      <c r="F502" s="39" t="s">
        <v>3082</v>
      </c>
      <c r="G502" s="40"/>
      <c r="H502" s="40" t="s">
        <v>5443</v>
      </c>
      <c r="I502" s="40" t="s">
        <v>4252</v>
      </c>
      <c r="J502" s="40" t="s">
        <v>3578</v>
      </c>
      <c r="K502" s="40" t="s">
        <v>4251</v>
      </c>
      <c r="L502" s="52" t="s">
        <v>678</v>
      </c>
      <c r="M502" s="53" t="s">
        <v>3082</v>
      </c>
    </row>
    <row r="503" spans="1:13" ht="13.5">
      <c r="A503" t="s">
        <v>5888</v>
      </c>
      <c r="B503" s="11" t="s">
        <v>4160</v>
      </c>
      <c r="C503" s="11" t="s">
        <v>3085</v>
      </c>
      <c r="D503" s="8" t="s">
        <v>4</v>
      </c>
      <c r="E503" s="13">
        <v>2524.4699999999998</v>
      </c>
      <c r="F503" s="14" t="s">
        <v>3084</v>
      </c>
      <c r="G503" s="10"/>
      <c r="H503" s="10" t="s">
        <v>5444</v>
      </c>
      <c r="I503" s="10" t="s">
        <v>3543</v>
      </c>
      <c r="J503" s="10" t="s">
        <v>3544</v>
      </c>
      <c r="K503" s="10" t="s">
        <v>4847</v>
      </c>
      <c r="L503" s="54" t="s">
        <v>114</v>
      </c>
      <c r="M503" s="45" t="s">
        <v>3084</v>
      </c>
    </row>
    <row r="504" spans="1:13" ht="13.5">
      <c r="A504" t="s">
        <v>5888</v>
      </c>
      <c r="B504" s="36" t="s">
        <v>4160</v>
      </c>
      <c r="C504" s="36" t="s">
        <v>3086</v>
      </c>
      <c r="D504" s="37" t="s">
        <v>4</v>
      </c>
      <c r="E504" s="38">
        <v>2501.5899999999997</v>
      </c>
      <c r="F504" s="39" t="s">
        <v>3087</v>
      </c>
      <c r="G504" s="40" t="s">
        <v>1047</v>
      </c>
      <c r="H504" s="40" t="s">
        <v>5445</v>
      </c>
      <c r="I504" s="40" t="s">
        <v>3534</v>
      </c>
      <c r="J504" s="40" t="s">
        <v>3535</v>
      </c>
      <c r="K504" s="40" t="s">
        <v>4601</v>
      </c>
      <c r="L504" s="52" t="s">
        <v>363</v>
      </c>
      <c r="M504" s="53" t="s">
        <v>3087</v>
      </c>
    </row>
    <row r="505" spans="1:13" ht="13.5">
      <c r="A505" t="s">
        <v>5888</v>
      </c>
      <c r="B505" s="11" t="s">
        <v>4160</v>
      </c>
      <c r="C505" s="11" t="s">
        <v>3093</v>
      </c>
      <c r="D505" s="8" t="s">
        <v>4</v>
      </c>
      <c r="E505" s="13">
        <v>2456.81</v>
      </c>
      <c r="F505" s="14" t="s">
        <v>3092</v>
      </c>
      <c r="G505" s="10"/>
      <c r="H505" s="10" t="e">
        <v>#N/A</v>
      </c>
      <c r="I505" s="10" t="e">
        <v>#N/A</v>
      </c>
      <c r="J505" s="10" t="e">
        <v>#N/A</v>
      </c>
      <c r="K505" s="10" t="e">
        <v>#N/A</v>
      </c>
      <c r="L505" s="54" t="s">
        <v>45</v>
      </c>
      <c r="M505" s="45" t="s">
        <v>4139</v>
      </c>
    </row>
    <row r="506" spans="1:13" ht="13.5">
      <c r="A506" t="s">
        <v>5888</v>
      </c>
      <c r="B506" s="11" t="s">
        <v>4160</v>
      </c>
      <c r="C506" s="11" t="s">
        <v>158</v>
      </c>
      <c r="D506" s="8" t="s">
        <v>4</v>
      </c>
      <c r="E506" s="13">
        <v>2400</v>
      </c>
      <c r="F506" s="14" t="s">
        <v>157</v>
      </c>
      <c r="G506" s="10" t="s">
        <v>137</v>
      </c>
      <c r="H506" s="10" t="s">
        <v>5447</v>
      </c>
      <c r="I506" s="10" t="s">
        <v>3607</v>
      </c>
      <c r="J506" s="10" t="s">
        <v>3608</v>
      </c>
      <c r="K506" s="10" t="s">
        <v>4366</v>
      </c>
      <c r="L506" s="54" t="s">
        <v>45</v>
      </c>
      <c r="M506" s="45" t="s">
        <v>157</v>
      </c>
    </row>
    <row r="507" spans="1:13" ht="13.5">
      <c r="A507" t="s">
        <v>5888</v>
      </c>
      <c r="B507" s="36" t="s">
        <v>4160</v>
      </c>
      <c r="C507" s="36" t="s">
        <v>434</v>
      </c>
      <c r="D507" s="37" t="s">
        <v>4</v>
      </c>
      <c r="E507" s="38">
        <v>2330.91</v>
      </c>
      <c r="F507" s="39" t="s">
        <v>435</v>
      </c>
      <c r="G507" s="40" t="s">
        <v>371</v>
      </c>
      <c r="H507" s="40" t="s">
        <v>5448</v>
      </c>
      <c r="I507" s="40" t="s">
        <v>3543</v>
      </c>
      <c r="J507" s="40" t="s">
        <v>3544</v>
      </c>
      <c r="K507" s="40" t="s">
        <v>4586</v>
      </c>
      <c r="L507" s="52" t="s">
        <v>363</v>
      </c>
      <c r="M507" s="53" t="s">
        <v>435</v>
      </c>
    </row>
    <row r="508" spans="1:13" ht="13.5">
      <c r="A508" t="s">
        <v>5888</v>
      </c>
      <c r="B508" s="11" t="s">
        <v>4160</v>
      </c>
      <c r="C508" s="11" t="s">
        <v>3104</v>
      </c>
      <c r="D508" s="8" t="s">
        <v>4</v>
      </c>
      <c r="E508" s="13">
        <v>2310</v>
      </c>
      <c r="F508" s="14" t="s">
        <v>3103</v>
      </c>
      <c r="G508" s="10"/>
      <c r="H508" s="10" t="s">
        <v>5449</v>
      </c>
      <c r="I508" s="10" t="s">
        <v>4697</v>
      </c>
      <c r="J508" s="10" t="s">
        <v>3649</v>
      </c>
      <c r="K508" s="10" t="s">
        <v>4696</v>
      </c>
      <c r="L508" s="54" t="s">
        <v>630</v>
      </c>
      <c r="M508" s="45" t="s">
        <v>3103</v>
      </c>
    </row>
    <row r="509" spans="1:13" ht="13.5">
      <c r="A509" t="s">
        <v>5888</v>
      </c>
      <c r="B509" s="36" t="s">
        <v>4160</v>
      </c>
      <c r="C509" s="36" t="s">
        <v>3108</v>
      </c>
      <c r="D509" s="37" t="s">
        <v>4</v>
      </c>
      <c r="E509" s="38">
        <v>2275</v>
      </c>
      <c r="F509" s="39" t="s">
        <v>3107</v>
      </c>
      <c r="G509" s="40"/>
      <c r="H509" s="40" t="s">
        <v>5450</v>
      </c>
      <c r="I509" s="40" t="s">
        <v>3652</v>
      </c>
      <c r="J509" s="40" t="s">
        <v>3578</v>
      </c>
      <c r="K509" s="40" t="s">
        <v>4699</v>
      </c>
      <c r="L509" s="52" t="s">
        <v>630</v>
      </c>
      <c r="M509" s="53" t="s">
        <v>3107</v>
      </c>
    </row>
    <row r="510" spans="1:13" ht="13.5">
      <c r="A510" t="s">
        <v>5888</v>
      </c>
      <c r="B510" s="11" t="s">
        <v>4160</v>
      </c>
      <c r="C510" s="11" t="s">
        <v>3113</v>
      </c>
      <c r="D510" s="8" t="s">
        <v>4</v>
      </c>
      <c r="E510" s="13">
        <v>2250</v>
      </c>
      <c r="F510" s="14" t="s">
        <v>3114</v>
      </c>
      <c r="G510" s="10"/>
      <c r="H510" s="10" t="s">
        <v>5451</v>
      </c>
      <c r="I510" s="10" t="s">
        <v>3801</v>
      </c>
      <c r="J510" s="10" t="s">
        <v>3796</v>
      </c>
      <c r="K510" s="10" t="s">
        <v>4641</v>
      </c>
      <c r="L510" s="54" t="s">
        <v>363</v>
      </c>
      <c r="M510" s="45" t="s">
        <v>3114</v>
      </c>
    </row>
    <row r="511" spans="1:13" ht="13.5">
      <c r="A511" t="s">
        <v>5888</v>
      </c>
      <c r="B511" s="36" t="s">
        <v>4160</v>
      </c>
      <c r="C511" s="36" t="s">
        <v>3118</v>
      </c>
      <c r="D511" s="37" t="s">
        <v>4</v>
      </c>
      <c r="E511" s="38">
        <v>2236.2099999999996</v>
      </c>
      <c r="F511" s="39" t="s">
        <v>3117</v>
      </c>
      <c r="G511" s="40"/>
      <c r="H511" s="40" t="s">
        <v>5452</v>
      </c>
      <c r="I511" s="40" t="s">
        <v>4255</v>
      </c>
      <c r="J511" s="40" t="s">
        <v>3544</v>
      </c>
      <c r="K511" s="40" t="s">
        <v>4254</v>
      </c>
      <c r="L511" s="52" t="s">
        <v>678</v>
      </c>
      <c r="M511" s="53" t="s">
        <v>3117</v>
      </c>
    </row>
    <row r="512" spans="1:13" ht="13.5">
      <c r="A512" t="s">
        <v>5888</v>
      </c>
      <c r="B512" s="11" t="s">
        <v>4160</v>
      </c>
      <c r="C512" s="11" t="s">
        <v>3119</v>
      </c>
      <c r="D512" s="8" t="s">
        <v>4</v>
      </c>
      <c r="E512" s="13">
        <v>2229.44</v>
      </c>
      <c r="F512" s="14" t="s">
        <v>3120</v>
      </c>
      <c r="G512" s="10"/>
      <c r="H512" s="10" t="s">
        <v>5453</v>
      </c>
      <c r="I512" s="10" t="s">
        <v>3543</v>
      </c>
      <c r="J512" s="10" t="s">
        <v>3544</v>
      </c>
      <c r="K512" s="10" t="s">
        <v>4938</v>
      </c>
      <c r="L512" s="54" t="s">
        <v>2411</v>
      </c>
      <c r="M512" s="45" t="s">
        <v>3120</v>
      </c>
    </row>
    <row r="513" spans="1:13" ht="13.5">
      <c r="A513" t="s">
        <v>5888</v>
      </c>
      <c r="B513" s="36" t="s">
        <v>4160</v>
      </c>
      <c r="C513" s="36" t="s">
        <v>3124</v>
      </c>
      <c r="D513" s="37" t="s">
        <v>4</v>
      </c>
      <c r="E513" s="38">
        <v>2170.0600000000004</v>
      </c>
      <c r="F513" s="39" t="s">
        <v>3123</v>
      </c>
      <c r="G513" s="40"/>
      <c r="H513" s="40" t="s">
        <v>5454</v>
      </c>
      <c r="I513" s="40" t="s">
        <v>3611</v>
      </c>
      <c r="J513" s="40" t="s">
        <v>3535</v>
      </c>
      <c r="K513" s="40" t="s">
        <v>4547</v>
      </c>
      <c r="L513" s="52" t="s">
        <v>363</v>
      </c>
      <c r="M513" s="53" t="s">
        <v>3123</v>
      </c>
    </row>
    <row r="514" spans="1:13" ht="13.5">
      <c r="A514" t="s">
        <v>5888</v>
      </c>
      <c r="B514" s="11" t="s">
        <v>4160</v>
      </c>
      <c r="C514" s="11" t="s">
        <v>3125</v>
      </c>
      <c r="D514" s="8" t="s">
        <v>4</v>
      </c>
      <c r="E514" s="13">
        <v>2031.05</v>
      </c>
      <c r="F514" s="14" t="s">
        <v>3126</v>
      </c>
      <c r="G514" s="10"/>
      <c r="H514" s="10" t="s">
        <v>5455</v>
      </c>
      <c r="I514" s="10" t="s">
        <v>3543</v>
      </c>
      <c r="J514" s="10" t="s">
        <v>3544</v>
      </c>
      <c r="K514" s="10" t="s">
        <v>4643</v>
      </c>
      <c r="L514" s="54" t="s">
        <v>363</v>
      </c>
      <c r="M514" s="45" t="s">
        <v>3126</v>
      </c>
    </row>
    <row r="515" spans="1:13" ht="13.5">
      <c r="A515" t="s">
        <v>5888</v>
      </c>
      <c r="B515" s="36" t="s">
        <v>4160</v>
      </c>
      <c r="C515" s="36" t="s">
        <v>3130</v>
      </c>
      <c r="D515" s="37" t="s">
        <v>4</v>
      </c>
      <c r="E515" s="38">
        <v>2008.39</v>
      </c>
      <c r="F515" s="39" t="s">
        <v>3129</v>
      </c>
      <c r="G515" s="40"/>
      <c r="H515" s="40" t="s">
        <v>4992</v>
      </c>
      <c r="I515" s="40" t="s">
        <v>3818</v>
      </c>
      <c r="J515" s="40" t="s">
        <v>3544</v>
      </c>
      <c r="K515" s="40" t="s">
        <v>4928</v>
      </c>
      <c r="L515" s="52" t="s">
        <v>341</v>
      </c>
      <c r="M515" s="53" t="s">
        <v>3129</v>
      </c>
    </row>
    <row r="516" spans="1:13" ht="13.5">
      <c r="A516" t="s">
        <v>5888</v>
      </c>
      <c r="B516" s="11" t="s">
        <v>4160</v>
      </c>
      <c r="C516" s="11" t="s">
        <v>3139</v>
      </c>
      <c r="D516" s="8" t="s">
        <v>4</v>
      </c>
      <c r="E516" s="13">
        <v>1999.9899999999998</v>
      </c>
      <c r="F516" s="14" t="s">
        <v>3138</v>
      </c>
      <c r="G516" s="10"/>
      <c r="H516" s="10" t="s">
        <v>5456</v>
      </c>
      <c r="I516" s="10" t="s">
        <v>4646</v>
      </c>
      <c r="J516" s="10" t="s">
        <v>3588</v>
      </c>
      <c r="K516" s="10" t="s">
        <v>4645</v>
      </c>
      <c r="L516" s="54" t="s">
        <v>363</v>
      </c>
      <c r="M516" s="45" t="s">
        <v>3138</v>
      </c>
    </row>
    <row r="517" spans="1:13" ht="13.5">
      <c r="A517" t="s">
        <v>5888</v>
      </c>
      <c r="B517" s="36" t="s">
        <v>4160</v>
      </c>
      <c r="C517" s="36" t="s">
        <v>3141</v>
      </c>
      <c r="D517" s="37" t="s">
        <v>4</v>
      </c>
      <c r="E517" s="38">
        <v>1999.33</v>
      </c>
      <c r="F517" s="39" t="s">
        <v>3140</v>
      </c>
      <c r="G517" s="40"/>
      <c r="H517" s="40" t="s">
        <v>5457</v>
      </c>
      <c r="I517" s="40" t="s">
        <v>3543</v>
      </c>
      <c r="J517" s="40" t="s">
        <v>3544</v>
      </c>
      <c r="K517" s="40" t="s">
        <v>4930</v>
      </c>
      <c r="L517" s="52" t="s">
        <v>341</v>
      </c>
      <c r="M517" s="53" t="s">
        <v>3140</v>
      </c>
    </row>
    <row r="518" spans="1:13" ht="13.5">
      <c r="A518" t="s">
        <v>5888</v>
      </c>
      <c r="B518" s="11" t="s">
        <v>4160</v>
      </c>
      <c r="C518" s="11" t="s">
        <v>3142</v>
      </c>
      <c r="D518" s="8" t="s">
        <v>4</v>
      </c>
      <c r="E518" s="13">
        <v>1987.5100000000002</v>
      </c>
      <c r="F518" s="14" t="s">
        <v>3143</v>
      </c>
      <c r="G518" s="10"/>
      <c r="H518" s="10" t="s">
        <v>5256</v>
      </c>
      <c r="I518" s="10" t="s">
        <v>3543</v>
      </c>
      <c r="J518" s="10" t="s">
        <v>3544</v>
      </c>
      <c r="K518" s="10" t="s">
        <v>4608</v>
      </c>
      <c r="L518" s="54" t="s">
        <v>363</v>
      </c>
      <c r="M518" s="45" t="s">
        <v>3143</v>
      </c>
    </row>
    <row r="519" spans="1:13" ht="13.5">
      <c r="A519" t="s">
        <v>5888</v>
      </c>
      <c r="B519" s="36" t="s">
        <v>4160</v>
      </c>
      <c r="C519" s="36" t="s">
        <v>3147</v>
      </c>
      <c r="D519" s="37" t="s">
        <v>4</v>
      </c>
      <c r="E519" s="38">
        <v>1921.6100000000001</v>
      </c>
      <c r="F519" s="39" t="s">
        <v>3146</v>
      </c>
      <c r="G519" s="40"/>
      <c r="H519" s="40" t="e">
        <v>#N/A</v>
      </c>
      <c r="I519" s="40" t="e">
        <v>#N/A</v>
      </c>
      <c r="J519" s="40" t="e">
        <v>#N/A</v>
      </c>
      <c r="K519" s="40" t="e">
        <v>#N/A</v>
      </c>
      <c r="L519" s="52" t="s">
        <v>114</v>
      </c>
      <c r="M519" s="53" t="s">
        <v>4148</v>
      </c>
    </row>
    <row r="520" spans="1:13" ht="13.5">
      <c r="A520" t="s">
        <v>5888</v>
      </c>
      <c r="B520" s="11" t="s">
        <v>4160</v>
      </c>
      <c r="C520" s="11" t="s">
        <v>3151</v>
      </c>
      <c r="D520" s="8" t="s">
        <v>4</v>
      </c>
      <c r="E520" s="13">
        <v>1827.73</v>
      </c>
      <c r="F520" s="14" t="s">
        <v>3150</v>
      </c>
      <c r="G520" s="10"/>
      <c r="H520" s="10" t="s">
        <v>5458</v>
      </c>
      <c r="I520" s="10" t="s">
        <v>3607</v>
      </c>
      <c r="J520" s="10" t="s">
        <v>3608</v>
      </c>
      <c r="K520" s="10" t="s">
        <v>4648</v>
      </c>
      <c r="L520" s="54" t="s">
        <v>363</v>
      </c>
      <c r="M520" s="45" t="s">
        <v>3150</v>
      </c>
    </row>
    <row r="521" spans="1:13" ht="13.5">
      <c r="A521" t="s">
        <v>5888</v>
      </c>
      <c r="B521" s="36" t="s">
        <v>4160</v>
      </c>
      <c r="C521" s="36" t="s">
        <v>3152</v>
      </c>
      <c r="D521" s="37" t="s">
        <v>4</v>
      </c>
      <c r="E521" s="38">
        <v>1826.41</v>
      </c>
      <c r="F521" s="39" t="s">
        <v>3153</v>
      </c>
      <c r="G521" s="40"/>
      <c r="H521" s="40" t="e">
        <v>#N/A</v>
      </c>
      <c r="I521" s="40" t="e">
        <v>#N/A</v>
      </c>
      <c r="J521" s="40" t="e">
        <v>#N/A</v>
      </c>
      <c r="K521" s="40" t="e">
        <v>#N/A</v>
      </c>
      <c r="L521" s="52" t="s">
        <v>114</v>
      </c>
      <c r="M521" s="53" t="s">
        <v>4149</v>
      </c>
    </row>
    <row r="522" spans="1:13" ht="13.5">
      <c r="A522" t="s">
        <v>5888</v>
      </c>
      <c r="B522" s="11" t="s">
        <v>4160</v>
      </c>
      <c r="C522" s="11" t="s">
        <v>3154</v>
      </c>
      <c r="D522" s="8" t="s">
        <v>4</v>
      </c>
      <c r="E522" s="13">
        <v>1823.67</v>
      </c>
      <c r="F522" s="14" t="s">
        <v>3155</v>
      </c>
      <c r="G522" s="10"/>
      <c r="H522" s="10" t="s">
        <v>5459</v>
      </c>
      <c r="I522" s="10" t="s">
        <v>3534</v>
      </c>
      <c r="J522" s="10" t="s">
        <v>3535</v>
      </c>
      <c r="K522" s="10" t="s">
        <v>4524</v>
      </c>
      <c r="L522" s="54" t="s">
        <v>1189</v>
      </c>
      <c r="M522" s="45" t="s">
        <v>3155</v>
      </c>
    </row>
    <row r="523" spans="1:13" ht="13.5">
      <c r="A523" t="s">
        <v>5888</v>
      </c>
      <c r="B523" s="36" t="s">
        <v>4160</v>
      </c>
      <c r="C523" s="36" t="s">
        <v>1117</v>
      </c>
      <c r="D523" s="37" t="s">
        <v>4</v>
      </c>
      <c r="E523" s="38">
        <v>1777.85</v>
      </c>
      <c r="F523" s="39" t="s">
        <v>3160</v>
      </c>
      <c r="G523" s="40" t="s">
        <v>1118</v>
      </c>
      <c r="H523" s="40" t="s">
        <v>5460</v>
      </c>
      <c r="I523" s="40" t="s">
        <v>4362</v>
      </c>
      <c r="J523" s="40" t="s">
        <v>3608</v>
      </c>
      <c r="K523" s="40" t="s">
        <v>4650</v>
      </c>
      <c r="L523" s="52" t="s">
        <v>363</v>
      </c>
      <c r="M523" s="53" t="s">
        <v>3160</v>
      </c>
    </row>
    <row r="524" spans="1:13" ht="13.5">
      <c r="A524" t="s">
        <v>5888</v>
      </c>
      <c r="B524" s="11" t="s">
        <v>4160</v>
      </c>
      <c r="C524" s="11" t="s">
        <v>3162</v>
      </c>
      <c r="D524" s="8" t="s">
        <v>4</v>
      </c>
      <c r="E524" s="13">
        <v>1773.9600000000003</v>
      </c>
      <c r="F524" s="14" t="s">
        <v>3161</v>
      </c>
      <c r="G524" s="10"/>
      <c r="H524" s="10" t="s">
        <v>5461</v>
      </c>
      <c r="I524" s="10" t="s">
        <v>3534</v>
      </c>
      <c r="J524" s="10" t="s">
        <v>3535</v>
      </c>
      <c r="K524" s="10" t="s">
        <v>4849</v>
      </c>
      <c r="L524" s="54" t="s">
        <v>114</v>
      </c>
      <c r="M524" s="45" t="s">
        <v>3161</v>
      </c>
    </row>
    <row r="525" spans="1:13" ht="13.5">
      <c r="A525" t="s">
        <v>5888</v>
      </c>
      <c r="B525" s="36" t="s">
        <v>4160</v>
      </c>
      <c r="C525" s="36" t="s">
        <v>160</v>
      </c>
      <c r="D525" s="37" t="s">
        <v>4</v>
      </c>
      <c r="E525" s="38">
        <v>1731.65</v>
      </c>
      <c r="F525" s="39" t="s">
        <v>159</v>
      </c>
      <c r="G525" s="40" t="s">
        <v>137</v>
      </c>
      <c r="H525" s="40" t="s">
        <v>5462</v>
      </c>
      <c r="I525" s="40" t="s">
        <v>3607</v>
      </c>
      <c r="J525" s="40" t="s">
        <v>3608</v>
      </c>
      <c r="K525" s="40" t="s">
        <v>4367</v>
      </c>
      <c r="L525" s="52" t="s">
        <v>45</v>
      </c>
      <c r="M525" s="53" t="s">
        <v>159</v>
      </c>
    </row>
    <row r="526" spans="1:13" ht="13.5">
      <c r="A526" t="s">
        <v>5888</v>
      </c>
      <c r="B526" s="11" t="s">
        <v>4160</v>
      </c>
      <c r="C526" s="11" t="s">
        <v>3171</v>
      </c>
      <c r="D526" s="8" t="s">
        <v>4</v>
      </c>
      <c r="E526" s="13">
        <v>1617.51</v>
      </c>
      <c r="F526" s="14" t="s">
        <v>3172</v>
      </c>
      <c r="G526" s="10"/>
      <c r="H526" s="10" t="s">
        <v>5463</v>
      </c>
      <c r="I526" s="10" t="s">
        <v>3591</v>
      </c>
      <c r="J526" s="10" t="s">
        <v>3535</v>
      </c>
      <c r="K526" s="10" t="s">
        <v>4737</v>
      </c>
      <c r="L526" s="54" t="s">
        <v>114</v>
      </c>
      <c r="M526" s="45" t="s">
        <v>3172</v>
      </c>
    </row>
    <row r="527" spans="1:13" ht="13.5">
      <c r="A527" t="s">
        <v>5888</v>
      </c>
      <c r="B527" s="36" t="s">
        <v>4160</v>
      </c>
      <c r="C527" s="36" t="s">
        <v>3174</v>
      </c>
      <c r="D527" s="37" t="s">
        <v>4</v>
      </c>
      <c r="E527" s="38">
        <v>1605.95</v>
      </c>
      <c r="F527" s="39" t="s">
        <v>3173</v>
      </c>
      <c r="G527" s="40"/>
      <c r="H527" s="40" t="s">
        <v>5464</v>
      </c>
      <c r="I527" s="40" t="s">
        <v>3577</v>
      </c>
      <c r="J527" s="40" t="s">
        <v>3578</v>
      </c>
      <c r="K527" s="40" t="s">
        <v>4256</v>
      </c>
      <c r="L527" s="52" t="s">
        <v>678</v>
      </c>
      <c r="M527" s="53" t="s">
        <v>3173</v>
      </c>
    </row>
    <row r="528" spans="1:13" ht="13.5">
      <c r="A528" t="s">
        <v>5888</v>
      </c>
      <c r="B528" s="11" t="s">
        <v>4160</v>
      </c>
      <c r="C528" s="11" t="s">
        <v>3175</v>
      </c>
      <c r="D528" s="8" t="s">
        <v>4</v>
      </c>
      <c r="E528" s="13">
        <v>1574</v>
      </c>
      <c r="F528" s="14" t="s">
        <v>3176</v>
      </c>
      <c r="G528" s="10"/>
      <c r="H528" s="10" t="e">
        <v>#N/A</v>
      </c>
      <c r="I528" s="10" t="e">
        <v>#N/A</v>
      </c>
      <c r="J528" s="10" t="e">
        <v>#N/A</v>
      </c>
      <c r="K528" s="10" t="e">
        <v>#N/A</v>
      </c>
      <c r="L528" s="54" t="s">
        <v>114</v>
      </c>
      <c r="M528" s="45" t="s">
        <v>4150</v>
      </c>
    </row>
    <row r="529" spans="1:13" ht="13.5">
      <c r="A529" t="s">
        <v>5888</v>
      </c>
      <c r="B529" s="36" t="s">
        <v>4160</v>
      </c>
      <c r="C529" s="36" t="s">
        <v>3180</v>
      </c>
      <c r="D529" s="37" t="s">
        <v>4</v>
      </c>
      <c r="E529" s="38">
        <v>1538.28</v>
      </c>
      <c r="F529" s="39" t="s">
        <v>3179</v>
      </c>
      <c r="G529" s="40"/>
      <c r="H529" s="40" t="s">
        <v>4993</v>
      </c>
      <c r="I529" s="40" t="s">
        <v>3828</v>
      </c>
      <c r="J529" s="40" t="s">
        <v>3535</v>
      </c>
      <c r="K529" s="40" t="s">
        <v>4507</v>
      </c>
      <c r="L529" s="52" t="s">
        <v>337</v>
      </c>
      <c r="M529" s="53" t="s">
        <v>3179</v>
      </c>
    </row>
    <row r="530" spans="1:13" ht="13.5">
      <c r="A530" t="s">
        <v>5888</v>
      </c>
      <c r="B530" s="11" t="s">
        <v>4160</v>
      </c>
      <c r="C530" s="11" t="s">
        <v>3184</v>
      </c>
      <c r="D530" s="8" t="s">
        <v>4</v>
      </c>
      <c r="E530" s="13">
        <v>1519.32</v>
      </c>
      <c r="F530" s="14" t="s">
        <v>3183</v>
      </c>
      <c r="G530" s="10"/>
      <c r="H530" s="10" t="s">
        <v>5465</v>
      </c>
      <c r="I530" s="10" t="s">
        <v>3694</v>
      </c>
      <c r="J530" s="10" t="s">
        <v>3669</v>
      </c>
      <c r="K530" s="10" t="s">
        <v>4538</v>
      </c>
      <c r="L530" s="54" t="s">
        <v>1199</v>
      </c>
      <c r="M530" s="45" t="s">
        <v>3183</v>
      </c>
    </row>
    <row r="531" spans="1:13" ht="13.5">
      <c r="A531" t="s">
        <v>5888</v>
      </c>
      <c r="B531" s="36" t="s">
        <v>4160</v>
      </c>
      <c r="C531" s="36" t="s">
        <v>3196</v>
      </c>
      <c r="D531" s="37" t="s">
        <v>4</v>
      </c>
      <c r="E531" s="38">
        <v>1481.5600000000002</v>
      </c>
      <c r="F531" s="39" t="s">
        <v>3195</v>
      </c>
      <c r="G531" s="40"/>
      <c r="H531" s="40" t="s">
        <v>5466</v>
      </c>
      <c r="I531" s="40" t="s">
        <v>3577</v>
      </c>
      <c r="J531" s="40" t="s">
        <v>3578</v>
      </c>
      <c r="K531" s="40" t="s">
        <v>4850</v>
      </c>
      <c r="L531" s="52" t="s">
        <v>114</v>
      </c>
      <c r="M531" s="53" t="s">
        <v>3195</v>
      </c>
    </row>
    <row r="532" spans="1:13" ht="13.5">
      <c r="A532" t="s">
        <v>5888</v>
      </c>
      <c r="B532" s="11" t="s">
        <v>4160</v>
      </c>
      <c r="C532" s="11" t="s">
        <v>3197</v>
      </c>
      <c r="D532" s="8" t="s">
        <v>4</v>
      </c>
      <c r="E532" s="13">
        <v>1474.69</v>
      </c>
      <c r="F532" s="14" t="s">
        <v>3198</v>
      </c>
      <c r="G532" s="10"/>
      <c r="H532" s="10" t="s">
        <v>5467</v>
      </c>
      <c r="I532" s="10" t="s">
        <v>3543</v>
      </c>
      <c r="J532" s="10" t="s">
        <v>3544</v>
      </c>
      <c r="K532" s="10" t="s">
        <v>4852</v>
      </c>
      <c r="L532" s="54" t="s">
        <v>114</v>
      </c>
      <c r="M532" s="45" t="s">
        <v>3198</v>
      </c>
    </row>
    <row r="533" spans="1:13" ht="13.5">
      <c r="A533" t="s">
        <v>5888</v>
      </c>
      <c r="B533" s="36" t="s">
        <v>4160</v>
      </c>
      <c r="C533" s="36" t="s">
        <v>3199</v>
      </c>
      <c r="D533" s="37" t="s">
        <v>4</v>
      </c>
      <c r="E533" s="38">
        <v>1462.44</v>
      </c>
      <c r="F533" s="39" t="s">
        <v>3200</v>
      </c>
      <c r="G533" s="40"/>
      <c r="H533" s="40" t="s">
        <v>5468</v>
      </c>
      <c r="I533" s="40" t="s">
        <v>3587</v>
      </c>
      <c r="J533" s="40" t="s">
        <v>3588</v>
      </c>
      <c r="K533" s="40" t="s">
        <v>4540</v>
      </c>
      <c r="L533" s="52" t="s">
        <v>1199</v>
      </c>
      <c r="M533" s="53" t="s">
        <v>3200</v>
      </c>
    </row>
    <row r="534" spans="1:13" ht="13.5">
      <c r="A534" t="s">
        <v>5888</v>
      </c>
      <c r="B534" s="11" t="s">
        <v>4160</v>
      </c>
      <c r="C534" s="11" t="s">
        <v>162</v>
      </c>
      <c r="D534" s="8" t="s">
        <v>4</v>
      </c>
      <c r="E534" s="13">
        <v>1439.97</v>
      </c>
      <c r="F534" s="14" t="s">
        <v>161</v>
      </c>
      <c r="G534" s="10" t="s">
        <v>137</v>
      </c>
      <c r="H534" s="10" t="s">
        <v>5469</v>
      </c>
      <c r="I534" s="10" t="s">
        <v>3607</v>
      </c>
      <c r="J534" s="10" t="s">
        <v>3608</v>
      </c>
      <c r="K534" s="10" t="s">
        <v>4365</v>
      </c>
      <c r="L534" s="54" t="s">
        <v>45</v>
      </c>
      <c r="M534" s="45" t="s">
        <v>161</v>
      </c>
    </row>
    <row r="535" spans="1:13" ht="13.5">
      <c r="A535" t="s">
        <v>5888</v>
      </c>
      <c r="B535" s="36" t="s">
        <v>4160</v>
      </c>
      <c r="C535" s="36" t="s">
        <v>3201</v>
      </c>
      <c r="D535" s="37" t="s">
        <v>4</v>
      </c>
      <c r="E535" s="38">
        <v>1424.1</v>
      </c>
      <c r="F535" s="39" t="s">
        <v>3202</v>
      </c>
      <c r="G535" s="40" t="s">
        <v>1756</v>
      </c>
      <c r="H535" s="40" t="s">
        <v>5338</v>
      </c>
      <c r="I535" s="40" t="s">
        <v>4201</v>
      </c>
      <c r="J535" s="40" t="s">
        <v>4202</v>
      </c>
      <c r="K535" s="40" t="s">
        <v>4486</v>
      </c>
      <c r="L535" s="52" t="s">
        <v>45</v>
      </c>
      <c r="M535" s="53" t="s">
        <v>3202</v>
      </c>
    </row>
    <row r="536" spans="1:13" ht="13.5">
      <c r="A536" t="s">
        <v>5888</v>
      </c>
      <c r="B536" s="11" t="s">
        <v>4160</v>
      </c>
      <c r="C536" s="11" t="s">
        <v>3204</v>
      </c>
      <c r="D536" s="8" t="s">
        <v>4</v>
      </c>
      <c r="E536" s="13">
        <v>1419.9499999999998</v>
      </c>
      <c r="F536" s="14" t="s">
        <v>3203</v>
      </c>
      <c r="G536" s="10" t="s">
        <v>927</v>
      </c>
      <c r="H536" s="10" t="s">
        <v>5470</v>
      </c>
      <c r="I536" s="10" t="s">
        <v>3703</v>
      </c>
      <c r="J536" s="10" t="s">
        <v>3704</v>
      </c>
      <c r="K536" s="10" t="s">
        <v>4951</v>
      </c>
      <c r="L536" s="54" t="s">
        <v>924</v>
      </c>
      <c r="M536" s="45" t="s">
        <v>3203</v>
      </c>
    </row>
    <row r="537" spans="1:13" ht="13.5">
      <c r="A537" t="s">
        <v>5888</v>
      </c>
      <c r="B537" s="36" t="s">
        <v>4160</v>
      </c>
      <c r="C537" s="36" t="s">
        <v>3208</v>
      </c>
      <c r="D537" s="37" t="s">
        <v>4</v>
      </c>
      <c r="E537" s="38">
        <v>1396.9099999999999</v>
      </c>
      <c r="F537" s="39" t="s">
        <v>3207</v>
      </c>
      <c r="G537" s="40"/>
      <c r="H537" s="40" t="s">
        <v>5471</v>
      </c>
      <c r="I537" s="40" t="s">
        <v>3534</v>
      </c>
      <c r="J537" s="40" t="s">
        <v>3535</v>
      </c>
      <c r="K537" s="40" t="s">
        <v>4940</v>
      </c>
      <c r="L537" s="52" t="s">
        <v>2411</v>
      </c>
      <c r="M537" s="53" t="s">
        <v>3207</v>
      </c>
    </row>
    <row r="538" spans="1:13" ht="13.5">
      <c r="A538" t="s">
        <v>5888</v>
      </c>
      <c r="B538" s="11" t="s">
        <v>4160</v>
      </c>
      <c r="C538" s="11" t="s">
        <v>3214</v>
      </c>
      <c r="D538" s="8" t="s">
        <v>4</v>
      </c>
      <c r="E538" s="13">
        <v>1333.33</v>
      </c>
      <c r="F538" s="14" t="s">
        <v>3213</v>
      </c>
      <c r="G538" s="10"/>
      <c r="H538" s="10" t="e">
        <v>#N/A</v>
      </c>
      <c r="I538" s="10" t="e">
        <v>#N/A</v>
      </c>
      <c r="J538" s="10" t="e">
        <v>#N/A</v>
      </c>
      <c r="K538" s="10" t="e">
        <v>#N/A</v>
      </c>
      <c r="L538" s="54" t="s">
        <v>363</v>
      </c>
      <c r="M538" s="45" t="s">
        <v>4141</v>
      </c>
    </row>
    <row r="539" spans="1:13" ht="13.5">
      <c r="A539" t="s">
        <v>5888</v>
      </c>
      <c r="B539" s="36" t="s">
        <v>4160</v>
      </c>
      <c r="C539" s="36" t="s">
        <v>3216</v>
      </c>
      <c r="D539" s="37" t="s">
        <v>4</v>
      </c>
      <c r="E539" s="38">
        <v>1311</v>
      </c>
      <c r="F539" s="39" t="s">
        <v>3215</v>
      </c>
      <c r="G539" s="40"/>
      <c r="H539" s="40" t="s">
        <v>5472</v>
      </c>
      <c r="I539" s="40" t="s">
        <v>3534</v>
      </c>
      <c r="J539" s="40" t="s">
        <v>3535</v>
      </c>
      <c r="K539" s="40" t="s">
        <v>4258</v>
      </c>
      <c r="L539" s="52" t="s">
        <v>678</v>
      </c>
      <c r="M539" s="53" t="s">
        <v>3215</v>
      </c>
    </row>
    <row r="540" spans="1:13" ht="13.5">
      <c r="A540" t="s">
        <v>5888</v>
      </c>
      <c r="B540" s="11" t="s">
        <v>4160</v>
      </c>
      <c r="C540" s="11" t="s">
        <v>3220</v>
      </c>
      <c r="D540" s="8" t="s">
        <v>4</v>
      </c>
      <c r="E540" s="13">
        <v>1295.99</v>
      </c>
      <c r="F540" s="14" t="s">
        <v>3219</v>
      </c>
      <c r="G540" s="10"/>
      <c r="H540" s="10" t="s">
        <v>5473</v>
      </c>
      <c r="I540" s="10" t="s">
        <v>3543</v>
      </c>
      <c r="J540" s="10" t="s">
        <v>3544</v>
      </c>
      <c r="K540" s="10" t="s">
        <v>4854</v>
      </c>
      <c r="L540" s="54" t="s">
        <v>114</v>
      </c>
      <c r="M540" s="45" t="s">
        <v>3219</v>
      </c>
    </row>
    <row r="541" spans="1:13" ht="13.5">
      <c r="A541" t="s">
        <v>5888</v>
      </c>
      <c r="B541" s="36" t="s">
        <v>4160</v>
      </c>
      <c r="C541" s="36" t="s">
        <v>3224</v>
      </c>
      <c r="D541" s="37" t="s">
        <v>4</v>
      </c>
      <c r="E541" s="38">
        <v>1248.7999999999997</v>
      </c>
      <c r="F541" s="39" t="s">
        <v>3223</v>
      </c>
      <c r="G541" s="40" t="s">
        <v>620</v>
      </c>
      <c r="H541" s="40" t="s">
        <v>5045</v>
      </c>
      <c r="I541" s="40" t="s">
        <v>3768</v>
      </c>
      <c r="J541" s="40" t="s">
        <v>3649</v>
      </c>
      <c r="K541" s="40" t="s">
        <v>4499</v>
      </c>
      <c r="L541" s="52" t="s">
        <v>45</v>
      </c>
      <c r="M541" s="53" t="s">
        <v>3223</v>
      </c>
    </row>
    <row r="542" spans="1:13" ht="13.5">
      <c r="A542" t="s">
        <v>5888</v>
      </c>
      <c r="B542" s="11" t="s">
        <v>4160</v>
      </c>
      <c r="C542" s="11" t="s">
        <v>3226</v>
      </c>
      <c r="D542" s="8" t="s">
        <v>4</v>
      </c>
      <c r="E542" s="13">
        <v>1219</v>
      </c>
      <c r="F542" s="14" t="s">
        <v>3225</v>
      </c>
      <c r="G542" s="10"/>
      <c r="H542" s="10" t="e">
        <v>#N/A</v>
      </c>
      <c r="I542" s="10" t="e">
        <v>#N/A</v>
      </c>
      <c r="J542" s="10" t="e">
        <v>#N/A</v>
      </c>
      <c r="K542" s="10" t="e">
        <v>#N/A</v>
      </c>
      <c r="L542" s="54" t="s">
        <v>114</v>
      </c>
      <c r="M542" s="45" t="s">
        <v>4151</v>
      </c>
    </row>
    <row r="543" spans="1:13" ht="13.5">
      <c r="A543" t="s">
        <v>5888</v>
      </c>
      <c r="B543" s="36" t="s">
        <v>4160</v>
      </c>
      <c r="C543" s="36" t="s">
        <v>3227</v>
      </c>
      <c r="D543" s="37" t="s">
        <v>4</v>
      </c>
      <c r="E543" s="38">
        <v>1216</v>
      </c>
      <c r="F543" s="39" t="s">
        <v>3228</v>
      </c>
      <c r="G543" s="40"/>
      <c r="H543" s="40" t="s">
        <v>5474</v>
      </c>
      <c r="I543" s="40" t="s">
        <v>3534</v>
      </c>
      <c r="J543" s="40" t="s">
        <v>3535</v>
      </c>
      <c r="K543" s="40" t="s">
        <v>4743</v>
      </c>
      <c r="L543" s="52" t="s">
        <v>114</v>
      </c>
      <c r="M543" s="53" t="s">
        <v>3228</v>
      </c>
    </row>
    <row r="544" spans="1:13" ht="13.5">
      <c r="A544" t="s">
        <v>5888</v>
      </c>
      <c r="B544" s="11" t="s">
        <v>4160</v>
      </c>
      <c r="C544" s="11" t="s">
        <v>3232</v>
      </c>
      <c r="D544" s="8" t="s">
        <v>4</v>
      </c>
      <c r="E544" s="13">
        <v>1212.04</v>
      </c>
      <c r="F544" s="14" t="s">
        <v>3231</v>
      </c>
      <c r="G544" s="10"/>
      <c r="H544" s="10" t="s">
        <v>5475</v>
      </c>
      <c r="I544" s="10" t="s">
        <v>3558</v>
      </c>
      <c r="J544" s="10" t="s">
        <v>3535</v>
      </c>
      <c r="K544" s="10" t="s">
        <v>4919</v>
      </c>
      <c r="L544" s="54" t="s">
        <v>283</v>
      </c>
      <c r="M544" s="45" t="s">
        <v>3231</v>
      </c>
    </row>
    <row r="545" spans="1:13" ht="13.5">
      <c r="A545" t="s">
        <v>5888</v>
      </c>
      <c r="B545" s="36" t="s">
        <v>4160</v>
      </c>
      <c r="C545" s="36" t="s">
        <v>3235</v>
      </c>
      <c r="D545" s="37" t="s">
        <v>4</v>
      </c>
      <c r="E545" s="38">
        <v>1200</v>
      </c>
      <c r="F545" s="39" t="s">
        <v>3234</v>
      </c>
      <c r="G545" s="40"/>
      <c r="H545" s="40" t="s">
        <v>5476</v>
      </c>
      <c r="I545" s="40" t="s">
        <v>4517</v>
      </c>
      <c r="J545" s="40" t="s">
        <v>3796</v>
      </c>
      <c r="K545" s="40" t="s">
        <v>4516</v>
      </c>
      <c r="L545" s="52" t="s">
        <v>3233</v>
      </c>
      <c r="M545" s="53" t="s">
        <v>3234</v>
      </c>
    </row>
    <row r="546" spans="1:13" ht="13.5">
      <c r="A546" t="s">
        <v>5888</v>
      </c>
      <c r="B546" s="11" t="s">
        <v>4160</v>
      </c>
      <c r="C546" s="11" t="s">
        <v>111</v>
      </c>
      <c r="D546" s="8" t="s">
        <v>4</v>
      </c>
      <c r="E546" s="13">
        <v>1144.33</v>
      </c>
      <c r="F546" s="14" t="s">
        <v>110</v>
      </c>
      <c r="G546" s="10" t="s">
        <v>48</v>
      </c>
      <c r="H546" s="10" t="s">
        <v>5287</v>
      </c>
      <c r="I546" s="10" t="s">
        <v>3801</v>
      </c>
      <c r="J546" s="10" t="s">
        <v>3796</v>
      </c>
      <c r="K546" s="10" t="s">
        <v>4341</v>
      </c>
      <c r="L546" s="54" t="s">
        <v>45</v>
      </c>
      <c r="M546" s="45" t="s">
        <v>110</v>
      </c>
    </row>
    <row r="547" spans="1:13" ht="13.5">
      <c r="A547" t="s">
        <v>5888</v>
      </c>
      <c r="B547" s="36" t="s">
        <v>4160</v>
      </c>
      <c r="C547" s="36" t="s">
        <v>436</v>
      </c>
      <c r="D547" s="37" t="s">
        <v>4</v>
      </c>
      <c r="E547" s="38">
        <v>1109.24</v>
      </c>
      <c r="F547" s="39" t="s">
        <v>437</v>
      </c>
      <c r="G547" s="40" t="s">
        <v>371</v>
      </c>
      <c r="H547" s="40" t="s">
        <v>5477</v>
      </c>
      <c r="I547" s="40" t="s">
        <v>3896</v>
      </c>
      <c r="J547" s="40" t="s">
        <v>3649</v>
      </c>
      <c r="K547" s="40" t="s">
        <v>4587</v>
      </c>
      <c r="L547" s="52" t="s">
        <v>363</v>
      </c>
      <c r="M547" s="53" t="s">
        <v>437</v>
      </c>
    </row>
    <row r="548" spans="1:13" ht="13.5">
      <c r="A548" t="s">
        <v>5888</v>
      </c>
      <c r="B548" s="11" t="s">
        <v>4160</v>
      </c>
      <c r="C548" s="11" t="s">
        <v>3239</v>
      </c>
      <c r="D548" s="8" t="s">
        <v>4</v>
      </c>
      <c r="E548" s="13">
        <v>1054.3600000000001</v>
      </c>
      <c r="F548" s="14" t="s">
        <v>3238</v>
      </c>
      <c r="G548" s="10" t="s">
        <v>927</v>
      </c>
      <c r="H548" s="10" t="s">
        <v>5478</v>
      </c>
      <c r="I548" s="10" t="s">
        <v>3841</v>
      </c>
      <c r="J548" s="10" t="s">
        <v>3578</v>
      </c>
      <c r="K548" s="10" t="s">
        <v>4952</v>
      </c>
      <c r="L548" s="54" t="s">
        <v>924</v>
      </c>
      <c r="M548" s="45" t="s">
        <v>3238</v>
      </c>
    </row>
    <row r="549" spans="1:13" ht="13.5">
      <c r="A549" t="s">
        <v>5888</v>
      </c>
      <c r="B549" s="36" t="s">
        <v>4160</v>
      </c>
      <c r="C549" s="36" t="s">
        <v>3240</v>
      </c>
      <c r="D549" s="37" t="s">
        <v>4</v>
      </c>
      <c r="E549" s="38">
        <v>1030.2900000000002</v>
      </c>
      <c r="F549" s="39" t="s">
        <v>3241</v>
      </c>
      <c r="G549" s="40" t="s">
        <v>927</v>
      </c>
      <c r="H549" s="40" t="s">
        <v>5479</v>
      </c>
      <c r="I549" s="40" t="s">
        <v>3607</v>
      </c>
      <c r="J549" s="40" t="s">
        <v>3608</v>
      </c>
      <c r="K549" s="40" t="s">
        <v>4953</v>
      </c>
      <c r="L549" s="52" t="s">
        <v>924</v>
      </c>
      <c r="M549" s="53" t="s">
        <v>3241</v>
      </c>
    </row>
    <row r="550" spans="1:13" ht="13.5">
      <c r="A550" t="s">
        <v>5888</v>
      </c>
      <c r="B550" s="11" t="s">
        <v>4160</v>
      </c>
      <c r="C550" s="11" t="s">
        <v>3242</v>
      </c>
      <c r="D550" s="8" t="s">
        <v>4</v>
      </c>
      <c r="E550" s="13">
        <v>1000</v>
      </c>
      <c r="F550" s="14" t="s">
        <v>3243</v>
      </c>
      <c r="G550" s="10"/>
      <c r="H550" s="10" t="s">
        <v>5480</v>
      </c>
      <c r="I550" s="10" t="s">
        <v>4433</v>
      </c>
      <c r="J550" s="10" t="s">
        <v>3649</v>
      </c>
      <c r="K550" s="10" t="s">
        <v>4651</v>
      </c>
      <c r="L550" s="54" t="s">
        <v>363</v>
      </c>
      <c r="M550" s="45" t="s">
        <v>3243</v>
      </c>
    </row>
    <row r="551" spans="1:13" ht="13.5">
      <c r="A551" t="s">
        <v>5888</v>
      </c>
      <c r="B551" s="36" t="s">
        <v>4160</v>
      </c>
      <c r="C551" s="36" t="s">
        <v>3246</v>
      </c>
      <c r="D551" s="37" t="s">
        <v>4</v>
      </c>
      <c r="E551" s="38">
        <v>1000</v>
      </c>
      <c r="F551" s="39" t="s">
        <v>3247</v>
      </c>
      <c r="G551" s="40"/>
      <c r="H551" s="40" t="s">
        <v>5481</v>
      </c>
      <c r="I551" s="40" t="s">
        <v>3768</v>
      </c>
      <c r="J551" s="40" t="s">
        <v>3649</v>
      </c>
      <c r="K551" s="40" t="s">
        <v>4701</v>
      </c>
      <c r="L551" s="52" t="s">
        <v>630</v>
      </c>
      <c r="M551" s="53" t="s">
        <v>3247</v>
      </c>
    </row>
    <row r="552" spans="1:13" ht="13.5">
      <c r="A552" t="s">
        <v>5888</v>
      </c>
      <c r="B552" s="11" t="s">
        <v>4160</v>
      </c>
      <c r="C552" s="11" t="s">
        <v>3249</v>
      </c>
      <c r="D552" s="8" t="s">
        <v>4</v>
      </c>
      <c r="E552" s="13">
        <v>1000</v>
      </c>
      <c r="F552" s="14" t="s">
        <v>3248</v>
      </c>
      <c r="G552" s="10"/>
      <c r="H552" s="10" t="s">
        <v>5482</v>
      </c>
      <c r="I552" s="10" t="s">
        <v>3977</v>
      </c>
      <c r="J552" s="10" t="s">
        <v>3978</v>
      </c>
      <c r="K552" s="10" t="s">
        <v>4703</v>
      </c>
      <c r="L552" s="54" t="s">
        <v>630</v>
      </c>
      <c r="M552" s="45" t="s">
        <v>3248</v>
      </c>
    </row>
    <row r="553" spans="1:13" ht="13.5">
      <c r="A553" t="s">
        <v>5888</v>
      </c>
      <c r="B553" s="36" t="s">
        <v>4160</v>
      </c>
      <c r="C553" s="36" t="s">
        <v>3255</v>
      </c>
      <c r="D553" s="37" t="s">
        <v>4</v>
      </c>
      <c r="E553" s="38">
        <v>979.08</v>
      </c>
      <c r="F553" s="39" t="s">
        <v>3254</v>
      </c>
      <c r="G553" s="40" t="s">
        <v>3256</v>
      </c>
      <c r="H553" s="40" t="s">
        <v>5483</v>
      </c>
      <c r="I553" s="40" t="s">
        <v>3534</v>
      </c>
      <c r="J553" s="40" t="s">
        <v>3535</v>
      </c>
      <c r="K553" s="40" t="s">
        <v>4500</v>
      </c>
      <c r="L553" s="52" t="s">
        <v>45</v>
      </c>
      <c r="M553" s="53" t="s">
        <v>3254</v>
      </c>
    </row>
    <row r="554" spans="1:13" ht="13.5">
      <c r="A554" t="s">
        <v>5888</v>
      </c>
      <c r="B554" s="11" t="s">
        <v>4160</v>
      </c>
      <c r="C554" s="11" t="s">
        <v>3260</v>
      </c>
      <c r="D554" s="8" t="s">
        <v>4</v>
      </c>
      <c r="E554" s="13">
        <v>953.1</v>
      </c>
      <c r="F554" s="14" t="s">
        <v>3259</v>
      </c>
      <c r="G554" s="10"/>
      <c r="H554" s="10" t="s">
        <v>5484</v>
      </c>
      <c r="I554" s="10" t="s">
        <v>3534</v>
      </c>
      <c r="J554" s="10" t="s">
        <v>3535</v>
      </c>
      <c r="K554" s="10" t="s">
        <v>4260</v>
      </c>
      <c r="L554" s="54" t="s">
        <v>678</v>
      </c>
      <c r="M554" s="45" t="s">
        <v>3259</v>
      </c>
    </row>
    <row r="555" spans="1:13" ht="13.5">
      <c r="A555" t="s">
        <v>5888</v>
      </c>
      <c r="B555" s="36" t="s">
        <v>4160</v>
      </c>
      <c r="C555" s="36" t="s">
        <v>3262</v>
      </c>
      <c r="D555" s="37" t="s">
        <v>4</v>
      </c>
      <c r="E555" s="38">
        <v>938.97</v>
      </c>
      <c r="F555" s="39" t="s">
        <v>3261</v>
      </c>
      <c r="G555" s="40"/>
      <c r="H555" s="40" t="s">
        <v>5485</v>
      </c>
      <c r="I555" s="40" t="s">
        <v>3818</v>
      </c>
      <c r="J555" s="40" t="s">
        <v>3544</v>
      </c>
      <c r="K555" s="40" t="s">
        <v>4322</v>
      </c>
      <c r="L555" s="52" t="s">
        <v>363</v>
      </c>
      <c r="M555" s="53" t="s">
        <v>3261</v>
      </c>
    </row>
    <row r="556" spans="1:13" ht="13.5">
      <c r="A556" t="s">
        <v>5888</v>
      </c>
      <c r="B556" s="11" t="s">
        <v>4160</v>
      </c>
      <c r="C556" s="11" t="s">
        <v>438</v>
      </c>
      <c r="D556" s="8" t="s">
        <v>4</v>
      </c>
      <c r="E556" s="13">
        <v>917.27</v>
      </c>
      <c r="F556" s="14" t="s">
        <v>439</v>
      </c>
      <c r="G556" s="10" t="s">
        <v>371</v>
      </c>
      <c r="H556" s="10" t="s">
        <v>5486</v>
      </c>
      <c r="I556" s="10" t="s">
        <v>3818</v>
      </c>
      <c r="J556" s="10" t="s">
        <v>3544</v>
      </c>
      <c r="K556" s="10" t="s">
        <v>4588</v>
      </c>
      <c r="L556" s="54" t="s">
        <v>363</v>
      </c>
      <c r="M556" s="45" t="s">
        <v>439</v>
      </c>
    </row>
    <row r="557" spans="1:13" ht="13.5">
      <c r="A557" t="s">
        <v>5888</v>
      </c>
      <c r="B557" s="36" t="s">
        <v>4160</v>
      </c>
      <c r="C557" s="36" t="s">
        <v>3263</v>
      </c>
      <c r="D557" s="37" t="s">
        <v>4</v>
      </c>
      <c r="E557" s="38">
        <v>906.6400000000001</v>
      </c>
      <c r="F557" s="39" t="s">
        <v>3264</v>
      </c>
      <c r="G557" s="40" t="s">
        <v>927</v>
      </c>
      <c r="H557" s="40" t="s">
        <v>5487</v>
      </c>
      <c r="I557" s="40" t="s">
        <v>3602</v>
      </c>
      <c r="J557" s="40" t="s">
        <v>3551</v>
      </c>
      <c r="K557" s="40" t="s">
        <v>4954</v>
      </c>
      <c r="L557" s="52" t="s">
        <v>924</v>
      </c>
      <c r="M557" s="53" t="s">
        <v>3264</v>
      </c>
    </row>
    <row r="558" spans="1:13" ht="13.5">
      <c r="A558" t="s">
        <v>5888</v>
      </c>
      <c r="B558" s="11" t="s">
        <v>4160</v>
      </c>
      <c r="C558" s="11" t="s">
        <v>3268</v>
      </c>
      <c r="D558" s="8" t="s">
        <v>4</v>
      </c>
      <c r="E558" s="13">
        <v>900</v>
      </c>
      <c r="F558" s="14" t="s">
        <v>3267</v>
      </c>
      <c r="G558" s="10"/>
      <c r="H558" s="10" t="s">
        <v>5488</v>
      </c>
      <c r="I558" s="10" t="s">
        <v>3652</v>
      </c>
      <c r="J558" s="10" t="s">
        <v>3578</v>
      </c>
      <c r="K558" s="10" t="s">
        <v>4654</v>
      </c>
      <c r="L558" s="54" t="s">
        <v>363</v>
      </c>
      <c r="M558" s="45" t="s">
        <v>3267</v>
      </c>
    </row>
    <row r="559" spans="1:13" ht="13.5">
      <c r="A559" t="s">
        <v>5888</v>
      </c>
      <c r="B559" s="36" t="s">
        <v>4160</v>
      </c>
      <c r="C559" s="36" t="s">
        <v>3269</v>
      </c>
      <c r="D559" s="37" t="s">
        <v>4</v>
      </c>
      <c r="E559" s="38">
        <v>886.02</v>
      </c>
      <c r="F559" s="39" t="s">
        <v>1239</v>
      </c>
      <c r="G559" s="40"/>
      <c r="H559" s="40" t="s">
        <v>5007</v>
      </c>
      <c r="I559" s="40" t="s">
        <v>3534</v>
      </c>
      <c r="J559" s="40" t="s">
        <v>3535</v>
      </c>
      <c r="K559" s="40" t="s">
        <v>4515</v>
      </c>
      <c r="L559" s="52" t="s">
        <v>1238</v>
      </c>
      <c r="M559" s="53" t="s">
        <v>1239</v>
      </c>
    </row>
    <row r="560" spans="1:13" ht="13.5">
      <c r="A560" t="s">
        <v>5888</v>
      </c>
      <c r="B560" s="11" t="s">
        <v>4160</v>
      </c>
      <c r="C560" s="11" t="s">
        <v>3274</v>
      </c>
      <c r="D560" s="8" t="s">
        <v>4</v>
      </c>
      <c r="E560" s="13">
        <v>851.08999999999992</v>
      </c>
      <c r="F560" s="14" t="s">
        <v>3273</v>
      </c>
      <c r="G560" s="10"/>
      <c r="H560" s="10" t="s">
        <v>5489</v>
      </c>
      <c r="I560" s="10" t="s">
        <v>4081</v>
      </c>
      <c r="J560" s="10" t="s">
        <v>4082</v>
      </c>
      <c r="K560" s="10" t="s">
        <v>4656</v>
      </c>
      <c r="L560" s="54" t="s">
        <v>363</v>
      </c>
      <c r="M560" s="45" t="s">
        <v>3273</v>
      </c>
    </row>
    <row r="561" spans="1:13" ht="13.5">
      <c r="A561" t="s">
        <v>5888</v>
      </c>
      <c r="B561" s="36" t="s">
        <v>4160</v>
      </c>
      <c r="C561" s="36" t="s">
        <v>3278</v>
      </c>
      <c r="D561" s="37" t="s">
        <v>4</v>
      </c>
      <c r="E561" s="38">
        <v>843.81</v>
      </c>
      <c r="F561" s="39" t="s">
        <v>3277</v>
      </c>
      <c r="G561" s="40"/>
      <c r="H561" s="40" t="s">
        <v>5490</v>
      </c>
      <c r="I561" s="40" t="s">
        <v>3534</v>
      </c>
      <c r="J561" s="40" t="s">
        <v>3535</v>
      </c>
      <c r="K561" s="40" t="s">
        <v>4657</v>
      </c>
      <c r="L561" s="52" t="s">
        <v>363</v>
      </c>
      <c r="M561" s="53" t="s">
        <v>3277</v>
      </c>
    </row>
    <row r="562" spans="1:13" ht="13.5">
      <c r="A562" t="s">
        <v>5888</v>
      </c>
      <c r="B562" s="11" t="s">
        <v>4160</v>
      </c>
      <c r="C562" s="11" t="s">
        <v>3292</v>
      </c>
      <c r="D562" s="8" t="s">
        <v>4</v>
      </c>
      <c r="E562" s="13">
        <v>750</v>
      </c>
      <c r="F562" s="14" t="s">
        <v>3291</v>
      </c>
      <c r="G562" s="10"/>
      <c r="H562" s="10" t="s">
        <v>5491</v>
      </c>
      <c r="I562" s="10" t="s">
        <v>3587</v>
      </c>
      <c r="J562" s="10" t="s">
        <v>3588</v>
      </c>
      <c r="K562" s="10" t="s">
        <v>4705</v>
      </c>
      <c r="L562" s="54" t="s">
        <v>630</v>
      </c>
      <c r="M562" s="45" t="s">
        <v>3291</v>
      </c>
    </row>
    <row r="563" spans="1:13" ht="13.5">
      <c r="A563" t="s">
        <v>5888</v>
      </c>
      <c r="B563" s="36" t="s">
        <v>4160</v>
      </c>
      <c r="C563" s="36" t="s">
        <v>3295</v>
      </c>
      <c r="D563" s="37" t="s">
        <v>4</v>
      </c>
      <c r="E563" s="38">
        <v>720.6400000000001</v>
      </c>
      <c r="F563" s="39" t="s">
        <v>3296</v>
      </c>
      <c r="G563" s="40"/>
      <c r="H563" s="40" t="s">
        <v>5492</v>
      </c>
      <c r="I563" s="40" t="s">
        <v>3703</v>
      </c>
      <c r="J563" s="40" t="s">
        <v>3704</v>
      </c>
      <c r="K563" s="40" t="s">
        <v>4542</v>
      </c>
      <c r="L563" s="52" t="s">
        <v>1199</v>
      </c>
      <c r="M563" s="53" t="s">
        <v>3296</v>
      </c>
    </row>
    <row r="564" spans="1:13" ht="13.5">
      <c r="A564" t="s">
        <v>5888</v>
      </c>
      <c r="B564" s="11" t="s">
        <v>4160</v>
      </c>
      <c r="C564" s="11" t="s">
        <v>3307</v>
      </c>
      <c r="D564" s="8" t="s">
        <v>4</v>
      </c>
      <c r="E564" s="13">
        <v>662.22</v>
      </c>
      <c r="F564" s="14" t="s">
        <v>3308</v>
      </c>
      <c r="G564" s="10"/>
      <c r="H564" s="10" t="s">
        <v>5493</v>
      </c>
      <c r="I564" s="10" t="s">
        <v>3534</v>
      </c>
      <c r="J564" s="10" t="s">
        <v>3535</v>
      </c>
      <c r="K564" s="10" t="s">
        <v>4659</v>
      </c>
      <c r="L564" s="54" t="s">
        <v>363</v>
      </c>
      <c r="M564" s="45" t="s">
        <v>3308</v>
      </c>
    </row>
    <row r="565" spans="1:13" ht="13.5">
      <c r="A565" t="s">
        <v>5888</v>
      </c>
      <c r="B565" s="36" t="s">
        <v>4160</v>
      </c>
      <c r="C565" s="36" t="s">
        <v>3316</v>
      </c>
      <c r="D565" s="37" t="s">
        <v>4</v>
      </c>
      <c r="E565" s="38">
        <v>604.5</v>
      </c>
      <c r="F565" s="39" t="s">
        <v>3315</v>
      </c>
      <c r="G565" s="40"/>
      <c r="H565" s="40" t="s">
        <v>5494</v>
      </c>
      <c r="I565" s="40" t="s">
        <v>3534</v>
      </c>
      <c r="J565" s="40" t="s">
        <v>3535</v>
      </c>
      <c r="K565" s="40" t="s">
        <v>4261</v>
      </c>
      <c r="L565" s="52" t="s">
        <v>678</v>
      </c>
      <c r="M565" s="53" t="s">
        <v>3315</v>
      </c>
    </row>
    <row r="566" spans="1:13" ht="13.5">
      <c r="A566" t="s">
        <v>5888</v>
      </c>
      <c r="B566" s="11" t="s">
        <v>4160</v>
      </c>
      <c r="C566" s="11" t="s">
        <v>3317</v>
      </c>
      <c r="D566" s="8" t="s">
        <v>4</v>
      </c>
      <c r="E566" s="13">
        <v>603.67999999999995</v>
      </c>
      <c r="F566" s="14" t="s">
        <v>3318</v>
      </c>
      <c r="G566" s="10"/>
      <c r="H566" s="10" t="s">
        <v>5495</v>
      </c>
      <c r="I566" s="10" t="s">
        <v>4219</v>
      </c>
      <c r="J566" s="10" t="s">
        <v>3588</v>
      </c>
      <c r="K566" s="10" t="s">
        <v>4263</v>
      </c>
      <c r="L566" s="54" t="s">
        <v>678</v>
      </c>
      <c r="M566" s="45" t="s">
        <v>3318</v>
      </c>
    </row>
    <row r="567" spans="1:13" ht="13.5">
      <c r="A567" t="s">
        <v>5888</v>
      </c>
      <c r="B567" s="36" t="s">
        <v>4160</v>
      </c>
      <c r="C567" s="36" t="s">
        <v>3325</v>
      </c>
      <c r="D567" s="37" t="s">
        <v>4</v>
      </c>
      <c r="E567" s="38">
        <v>594.04</v>
      </c>
      <c r="F567" s="39" t="s">
        <v>3326</v>
      </c>
      <c r="G567" s="40" t="s">
        <v>927</v>
      </c>
      <c r="H567" s="40" t="s">
        <v>5496</v>
      </c>
      <c r="I567" s="40" t="s">
        <v>4081</v>
      </c>
      <c r="J567" s="40" t="s">
        <v>4082</v>
      </c>
      <c r="K567" s="40" t="s">
        <v>4955</v>
      </c>
      <c r="L567" s="52" t="s">
        <v>924</v>
      </c>
      <c r="M567" s="53" t="s">
        <v>3326</v>
      </c>
    </row>
    <row r="568" spans="1:13" ht="13.5">
      <c r="A568" t="s">
        <v>5888</v>
      </c>
      <c r="B568" s="11" t="s">
        <v>4160</v>
      </c>
      <c r="C568" s="11" t="s">
        <v>3329</v>
      </c>
      <c r="D568" s="8" t="s">
        <v>4</v>
      </c>
      <c r="E568" s="13">
        <v>590</v>
      </c>
      <c r="F568" s="14" t="s">
        <v>3330</v>
      </c>
      <c r="G568" s="10"/>
      <c r="H568" s="10" t="s">
        <v>5497</v>
      </c>
      <c r="I568" s="10" t="s">
        <v>3636</v>
      </c>
      <c r="J568" s="10" t="s">
        <v>3637</v>
      </c>
      <c r="K568" s="10" t="s">
        <v>4707</v>
      </c>
      <c r="L568" s="54" t="s">
        <v>630</v>
      </c>
      <c r="M568" s="45" t="s">
        <v>3330</v>
      </c>
    </row>
    <row r="569" spans="1:13" ht="13.5">
      <c r="A569" t="s">
        <v>5888</v>
      </c>
      <c r="B569" s="36" t="s">
        <v>4160</v>
      </c>
      <c r="C569" s="36" t="s">
        <v>3336</v>
      </c>
      <c r="D569" s="37" t="s">
        <v>4</v>
      </c>
      <c r="E569" s="38">
        <v>545.82000000000005</v>
      </c>
      <c r="F569" s="39" t="s">
        <v>3335</v>
      </c>
      <c r="G569" s="40"/>
      <c r="H569" s="40" t="s">
        <v>5498</v>
      </c>
      <c r="I569" s="40" t="s">
        <v>3577</v>
      </c>
      <c r="J569" s="40" t="s">
        <v>3578</v>
      </c>
      <c r="K569" s="40" t="s">
        <v>4727</v>
      </c>
      <c r="L569" s="52" t="s">
        <v>458</v>
      </c>
      <c r="M569" s="53" t="s">
        <v>3335</v>
      </c>
    </row>
    <row r="570" spans="1:13" ht="13.5">
      <c r="A570" t="s">
        <v>5888</v>
      </c>
      <c r="B570" s="11" t="s">
        <v>4160</v>
      </c>
      <c r="C570" s="11" t="s">
        <v>3338</v>
      </c>
      <c r="D570" s="8" t="s">
        <v>4</v>
      </c>
      <c r="E570" s="13">
        <v>512.71</v>
      </c>
      <c r="F570" s="14" t="s">
        <v>3337</v>
      </c>
      <c r="G570" s="10"/>
      <c r="H570" s="10" t="s">
        <v>5499</v>
      </c>
      <c r="I570" s="10" t="s">
        <v>4266</v>
      </c>
      <c r="J570" s="10" t="s">
        <v>3649</v>
      </c>
      <c r="K570" s="10" t="s">
        <v>4265</v>
      </c>
      <c r="L570" s="54" t="s">
        <v>678</v>
      </c>
      <c r="M570" s="45" t="s">
        <v>3337</v>
      </c>
    </row>
    <row r="571" spans="1:13" ht="13.5">
      <c r="A571" t="s">
        <v>5888</v>
      </c>
      <c r="B571" s="36" t="s">
        <v>4160</v>
      </c>
      <c r="C571" s="36" t="s">
        <v>3347</v>
      </c>
      <c r="D571" s="37" t="s">
        <v>4</v>
      </c>
      <c r="E571" s="38">
        <v>498.98000000000008</v>
      </c>
      <c r="F571" s="39" t="s">
        <v>3348</v>
      </c>
      <c r="G571" s="40" t="s">
        <v>927</v>
      </c>
      <c r="H571" s="40" t="s">
        <v>5500</v>
      </c>
      <c r="I571" s="40" t="s">
        <v>3847</v>
      </c>
      <c r="J571" s="40" t="s">
        <v>3691</v>
      </c>
      <c r="K571" s="40" t="s">
        <v>4956</v>
      </c>
      <c r="L571" s="52" t="s">
        <v>924</v>
      </c>
      <c r="M571" s="53" t="s">
        <v>3348</v>
      </c>
    </row>
    <row r="572" spans="1:13" ht="13.5">
      <c r="A572" t="s">
        <v>5888</v>
      </c>
      <c r="B572" s="11" t="s">
        <v>4160</v>
      </c>
      <c r="C572" s="11" t="s">
        <v>3349</v>
      </c>
      <c r="D572" s="8" t="s">
        <v>4</v>
      </c>
      <c r="E572" s="13">
        <v>491.99</v>
      </c>
      <c r="F572" s="14" t="s">
        <v>3350</v>
      </c>
      <c r="G572" s="10"/>
      <c r="H572" s="10" t="s">
        <v>5501</v>
      </c>
      <c r="I572" s="10" t="s">
        <v>4394</v>
      </c>
      <c r="J572" s="10" t="s">
        <v>3544</v>
      </c>
      <c r="K572" s="10" t="s">
        <v>4708</v>
      </c>
      <c r="L572" s="54" t="s">
        <v>630</v>
      </c>
      <c r="M572" s="45" t="s">
        <v>3350</v>
      </c>
    </row>
    <row r="573" spans="1:13" ht="13.5">
      <c r="A573" t="s">
        <v>5888</v>
      </c>
      <c r="B573" s="36" t="s">
        <v>4160</v>
      </c>
      <c r="C573" s="36" t="s">
        <v>3351</v>
      </c>
      <c r="D573" s="37" t="s">
        <v>4</v>
      </c>
      <c r="E573" s="38">
        <v>489.05</v>
      </c>
      <c r="F573" s="39" t="s">
        <v>3352</v>
      </c>
      <c r="G573" s="40" t="s">
        <v>927</v>
      </c>
      <c r="H573" s="40" t="s">
        <v>5502</v>
      </c>
      <c r="I573" s="40" t="s">
        <v>3674</v>
      </c>
      <c r="J573" s="40" t="s">
        <v>3584</v>
      </c>
      <c r="K573" s="40" t="s">
        <v>4957</v>
      </c>
      <c r="L573" s="52" t="s">
        <v>924</v>
      </c>
      <c r="M573" s="53" t="s">
        <v>3352</v>
      </c>
    </row>
    <row r="574" spans="1:13" ht="13.5">
      <c r="A574" t="s">
        <v>5888</v>
      </c>
      <c r="B574" s="11" t="s">
        <v>4160</v>
      </c>
      <c r="C574" s="11" t="s">
        <v>1240</v>
      </c>
      <c r="D574" s="8" t="s">
        <v>4</v>
      </c>
      <c r="E574" s="13">
        <v>485.47999999999996</v>
      </c>
      <c r="F574" s="14" t="s">
        <v>3353</v>
      </c>
      <c r="G574" s="10"/>
      <c r="H574" s="10" t="s">
        <v>5503</v>
      </c>
      <c r="I574" s="10" t="s">
        <v>3577</v>
      </c>
      <c r="J574" s="10" t="s">
        <v>3578</v>
      </c>
      <c r="K574" s="10" t="s">
        <v>4921</v>
      </c>
      <c r="L574" s="54" t="s">
        <v>283</v>
      </c>
      <c r="M574" s="45" t="s">
        <v>3353</v>
      </c>
    </row>
    <row r="575" spans="1:13" ht="13.5">
      <c r="A575" t="s">
        <v>5888</v>
      </c>
      <c r="B575" s="36" t="s">
        <v>4160</v>
      </c>
      <c r="C575" s="36" t="s">
        <v>3354</v>
      </c>
      <c r="D575" s="37" t="s">
        <v>4</v>
      </c>
      <c r="E575" s="38">
        <v>482.94</v>
      </c>
      <c r="F575" s="39" t="s">
        <v>3355</v>
      </c>
      <c r="G575" s="40"/>
      <c r="H575" s="40" t="s">
        <v>5460</v>
      </c>
      <c r="I575" s="40" t="s">
        <v>4362</v>
      </c>
      <c r="J575" s="40" t="s">
        <v>3608</v>
      </c>
      <c r="K575" s="40" t="s">
        <v>4660</v>
      </c>
      <c r="L575" s="52" t="s">
        <v>363</v>
      </c>
      <c r="M575" s="53" t="s">
        <v>3355</v>
      </c>
    </row>
    <row r="576" spans="1:13" ht="13.5">
      <c r="A576" t="s">
        <v>5888</v>
      </c>
      <c r="B576" s="11" t="s">
        <v>4160</v>
      </c>
      <c r="C576" s="11" t="s">
        <v>3356</v>
      </c>
      <c r="D576" s="8" t="s">
        <v>4</v>
      </c>
      <c r="E576" s="13">
        <v>481.24</v>
      </c>
      <c r="F576" s="14" t="s">
        <v>3357</v>
      </c>
      <c r="G576" s="10" t="s">
        <v>927</v>
      </c>
      <c r="H576" s="10" t="s">
        <v>5504</v>
      </c>
      <c r="I576" s="10" t="s">
        <v>3776</v>
      </c>
      <c r="J576" s="10" t="s">
        <v>3777</v>
      </c>
      <c r="K576" s="10" t="s">
        <v>4958</v>
      </c>
      <c r="L576" s="54" t="s">
        <v>924</v>
      </c>
      <c r="M576" s="45" t="s">
        <v>3357</v>
      </c>
    </row>
    <row r="577" spans="1:13" ht="13.5">
      <c r="A577" t="s">
        <v>5888</v>
      </c>
      <c r="B577" s="36" t="s">
        <v>4160</v>
      </c>
      <c r="C577" s="36" t="s">
        <v>3358</v>
      </c>
      <c r="D577" s="37" t="s">
        <v>4</v>
      </c>
      <c r="E577" s="38">
        <v>476.91</v>
      </c>
      <c r="F577" s="39" t="s">
        <v>3359</v>
      </c>
      <c r="G577" s="40"/>
      <c r="H577" s="40" t="s">
        <v>5505</v>
      </c>
      <c r="I577" s="40" t="s">
        <v>3543</v>
      </c>
      <c r="J577" s="40" t="s">
        <v>3544</v>
      </c>
      <c r="K577" s="40" t="s">
        <v>4672</v>
      </c>
      <c r="L577" s="52" t="s">
        <v>3068</v>
      </c>
      <c r="M577" s="53" t="s">
        <v>3359</v>
      </c>
    </row>
    <row r="578" spans="1:13" ht="13.5">
      <c r="A578" t="s">
        <v>5888</v>
      </c>
      <c r="B578" s="11" t="s">
        <v>4160</v>
      </c>
      <c r="C578" s="11" t="s">
        <v>3360</v>
      </c>
      <c r="D578" s="8" t="s">
        <v>4</v>
      </c>
      <c r="E578" s="13">
        <v>473.25</v>
      </c>
      <c r="F578" s="14" t="s">
        <v>3361</v>
      </c>
      <c r="G578" s="10" t="s">
        <v>1047</v>
      </c>
      <c r="H578" s="10" t="s">
        <v>5506</v>
      </c>
      <c r="I578" s="10" t="s">
        <v>3663</v>
      </c>
      <c r="J578" s="10" t="s">
        <v>3588</v>
      </c>
      <c r="K578" s="10" t="s">
        <v>4661</v>
      </c>
      <c r="L578" s="54" t="s">
        <v>363</v>
      </c>
      <c r="M578" s="45" t="s">
        <v>3361</v>
      </c>
    </row>
    <row r="579" spans="1:13" ht="13.5">
      <c r="A579" t="s">
        <v>5888</v>
      </c>
      <c r="B579" s="36" t="s">
        <v>4160</v>
      </c>
      <c r="C579" s="36" t="s">
        <v>164</v>
      </c>
      <c r="D579" s="37" t="s">
        <v>4</v>
      </c>
      <c r="E579" s="38">
        <v>455</v>
      </c>
      <c r="F579" s="39" t="s">
        <v>163</v>
      </c>
      <c r="G579" s="40" t="s">
        <v>137</v>
      </c>
      <c r="H579" s="40" t="s">
        <v>5110</v>
      </c>
      <c r="I579" s="40" t="s">
        <v>4364</v>
      </c>
      <c r="J579" s="40" t="s">
        <v>3996</v>
      </c>
      <c r="K579" s="40" t="s">
        <v>4363</v>
      </c>
      <c r="L579" s="52" t="s">
        <v>45</v>
      </c>
      <c r="M579" s="53" t="s">
        <v>163</v>
      </c>
    </row>
    <row r="580" spans="1:13" ht="13.5">
      <c r="A580" t="s">
        <v>5888</v>
      </c>
      <c r="B580" s="11" t="s">
        <v>4160</v>
      </c>
      <c r="C580" s="11" t="s">
        <v>3364</v>
      </c>
      <c r="D580" s="8" t="s">
        <v>4</v>
      </c>
      <c r="E580" s="13">
        <v>448</v>
      </c>
      <c r="F580" s="14" t="s">
        <v>3365</v>
      </c>
      <c r="G580" s="10"/>
      <c r="H580" s="10" t="s">
        <v>5507</v>
      </c>
      <c r="I580" s="10" t="s">
        <v>3534</v>
      </c>
      <c r="J580" s="10" t="s">
        <v>3535</v>
      </c>
      <c r="K580" s="10" t="s">
        <v>4268</v>
      </c>
      <c r="L580" s="54" t="s">
        <v>678</v>
      </c>
      <c r="M580" s="45" t="s">
        <v>3365</v>
      </c>
    </row>
    <row r="581" spans="1:13" ht="13.5">
      <c r="A581" t="s">
        <v>5888</v>
      </c>
      <c r="B581" s="36" t="s">
        <v>4160</v>
      </c>
      <c r="C581" s="36" t="s">
        <v>3527</v>
      </c>
      <c r="D581" s="37" t="s">
        <v>4</v>
      </c>
      <c r="E581" s="38">
        <v>446.4</v>
      </c>
      <c r="F581" s="39" t="s">
        <v>1239</v>
      </c>
      <c r="G581" s="40"/>
      <c r="H581" s="40" t="s">
        <v>5007</v>
      </c>
      <c r="I581" s="40" t="s">
        <v>3534</v>
      </c>
      <c r="J581" s="40" t="s">
        <v>3535</v>
      </c>
      <c r="K581" s="40" t="s">
        <v>4515</v>
      </c>
      <c r="L581" s="52" t="s">
        <v>1238</v>
      </c>
      <c r="M581" s="53" t="s">
        <v>1239</v>
      </c>
    </row>
    <row r="582" spans="1:13" ht="13.5">
      <c r="A582" t="s">
        <v>5888</v>
      </c>
      <c r="B582" s="11" t="s">
        <v>4160</v>
      </c>
      <c r="C582" s="11" t="s">
        <v>3374</v>
      </c>
      <c r="D582" s="8" t="s">
        <v>4</v>
      </c>
      <c r="E582" s="13">
        <v>407.94</v>
      </c>
      <c r="F582" s="14" t="s">
        <v>297</v>
      </c>
      <c r="G582" s="10"/>
      <c r="H582" s="10" t="s">
        <v>5002</v>
      </c>
      <c r="I582" s="10" t="s">
        <v>4862</v>
      </c>
      <c r="J582" s="10" t="s">
        <v>3649</v>
      </c>
      <c r="K582" s="10" t="s">
        <v>4861</v>
      </c>
      <c r="L582" s="54" t="s">
        <v>283</v>
      </c>
      <c r="M582" s="45" t="s">
        <v>297</v>
      </c>
    </row>
    <row r="583" spans="1:13" ht="13.5">
      <c r="A583" t="s">
        <v>5888</v>
      </c>
      <c r="B583" s="36" t="s">
        <v>4160</v>
      </c>
      <c r="C583" s="36" t="s">
        <v>3375</v>
      </c>
      <c r="D583" s="37" t="s">
        <v>4</v>
      </c>
      <c r="E583" s="38">
        <v>401.88</v>
      </c>
      <c r="F583" s="39" t="s">
        <v>3376</v>
      </c>
      <c r="G583" s="40" t="s">
        <v>1047</v>
      </c>
      <c r="H583" s="40" t="s">
        <v>5508</v>
      </c>
      <c r="I583" s="40" t="s">
        <v>3866</v>
      </c>
      <c r="J583" s="40" t="s">
        <v>3649</v>
      </c>
      <c r="K583" s="40" t="s">
        <v>4662</v>
      </c>
      <c r="L583" s="52" t="s">
        <v>363</v>
      </c>
      <c r="M583" s="53" t="s">
        <v>3376</v>
      </c>
    </row>
    <row r="584" spans="1:13" ht="13.5">
      <c r="A584" t="s">
        <v>5888</v>
      </c>
      <c r="B584" s="11" t="s">
        <v>4160</v>
      </c>
      <c r="C584" s="11" t="s">
        <v>3379</v>
      </c>
      <c r="D584" s="8" t="s">
        <v>4</v>
      </c>
      <c r="E584" s="13">
        <v>400</v>
      </c>
      <c r="F584" s="14" t="s">
        <v>3380</v>
      </c>
      <c r="G584" s="10"/>
      <c r="H584" s="10" t="s">
        <v>5509</v>
      </c>
      <c r="I584" s="10" t="s">
        <v>3699</v>
      </c>
      <c r="J584" s="10" t="s">
        <v>3700</v>
      </c>
      <c r="K584" s="10" t="s">
        <v>4710</v>
      </c>
      <c r="L584" s="54" t="s">
        <v>630</v>
      </c>
      <c r="M584" s="45" t="s">
        <v>3380</v>
      </c>
    </row>
    <row r="585" spans="1:13" ht="13.5">
      <c r="A585" t="s">
        <v>5888</v>
      </c>
      <c r="B585" s="36" t="s">
        <v>4160</v>
      </c>
      <c r="C585" s="36" t="s">
        <v>3382</v>
      </c>
      <c r="D585" s="37" t="s">
        <v>4</v>
      </c>
      <c r="E585" s="38">
        <v>396.88</v>
      </c>
      <c r="F585" s="39" t="s">
        <v>3381</v>
      </c>
      <c r="G585" s="40"/>
      <c r="H585" s="40" t="s">
        <v>5510</v>
      </c>
      <c r="I585" s="40" t="s">
        <v>3543</v>
      </c>
      <c r="J585" s="40" t="s">
        <v>3544</v>
      </c>
      <c r="K585" s="40" t="s">
        <v>4288</v>
      </c>
      <c r="L585" s="52" t="s">
        <v>114</v>
      </c>
      <c r="M585" s="53" t="s">
        <v>3381</v>
      </c>
    </row>
    <row r="586" spans="1:13" ht="13.5">
      <c r="A586" t="s">
        <v>5888</v>
      </c>
      <c r="B586" s="11" t="s">
        <v>4160</v>
      </c>
      <c r="C586" s="11" t="s">
        <v>3383</v>
      </c>
      <c r="D586" s="8" t="s">
        <v>4</v>
      </c>
      <c r="E586" s="13">
        <v>394.4</v>
      </c>
      <c r="F586" s="14" t="s">
        <v>3384</v>
      </c>
      <c r="G586" s="10" t="s">
        <v>927</v>
      </c>
      <c r="H586" s="10" t="s">
        <v>5511</v>
      </c>
      <c r="I586" s="10" t="s">
        <v>3768</v>
      </c>
      <c r="J586" s="10" t="s">
        <v>3649</v>
      </c>
      <c r="K586" s="10" t="s">
        <v>4959</v>
      </c>
      <c r="L586" s="54" t="s">
        <v>924</v>
      </c>
      <c r="M586" s="45" t="s">
        <v>3384</v>
      </c>
    </row>
    <row r="587" spans="1:13" ht="13.5">
      <c r="A587" t="s">
        <v>5888</v>
      </c>
      <c r="B587" s="36" t="s">
        <v>4160</v>
      </c>
      <c r="C587" s="36" t="s">
        <v>3390</v>
      </c>
      <c r="D587" s="37" t="s">
        <v>4</v>
      </c>
      <c r="E587" s="38">
        <v>371.62</v>
      </c>
      <c r="F587" s="39" t="s">
        <v>3389</v>
      </c>
      <c r="G587" s="40"/>
      <c r="H587" s="40" t="s">
        <v>5512</v>
      </c>
      <c r="I587" s="40" t="s">
        <v>4306</v>
      </c>
      <c r="J587" s="40" t="s">
        <v>3535</v>
      </c>
      <c r="K587" s="40" t="s">
        <v>4305</v>
      </c>
      <c r="L587" s="52" t="s">
        <v>2561</v>
      </c>
      <c r="M587" s="53" t="s">
        <v>3389</v>
      </c>
    </row>
    <row r="588" spans="1:13" ht="13.5">
      <c r="A588" t="s">
        <v>5888</v>
      </c>
      <c r="B588" s="11" t="s">
        <v>4160</v>
      </c>
      <c r="C588" s="11" t="s">
        <v>3396</v>
      </c>
      <c r="D588" s="8" t="s">
        <v>4</v>
      </c>
      <c r="E588" s="13">
        <v>358.35</v>
      </c>
      <c r="F588" s="14" t="s">
        <v>3395</v>
      </c>
      <c r="G588" s="10"/>
      <c r="H588" s="10" t="s">
        <v>5513</v>
      </c>
      <c r="I588" s="10" t="s">
        <v>3534</v>
      </c>
      <c r="J588" s="10" t="s">
        <v>3535</v>
      </c>
      <c r="K588" s="10" t="s">
        <v>3712</v>
      </c>
      <c r="L588" s="54" t="s">
        <v>678</v>
      </c>
      <c r="M588" s="45" t="s">
        <v>3395</v>
      </c>
    </row>
    <row r="589" spans="1:13" ht="13.5">
      <c r="A589" t="s">
        <v>5888</v>
      </c>
      <c r="B589" s="36" t="s">
        <v>4160</v>
      </c>
      <c r="C589" s="36" t="s">
        <v>3398</v>
      </c>
      <c r="D589" s="37" t="s">
        <v>4</v>
      </c>
      <c r="E589" s="38">
        <v>355</v>
      </c>
      <c r="F589" s="39" t="s">
        <v>3397</v>
      </c>
      <c r="G589" s="40"/>
      <c r="H589" s="40" t="s">
        <v>5514</v>
      </c>
      <c r="I589" s="40" t="s">
        <v>4713</v>
      </c>
      <c r="J589" s="40" t="s">
        <v>3691</v>
      </c>
      <c r="K589" s="40" t="s">
        <v>4712</v>
      </c>
      <c r="L589" s="52" t="s">
        <v>630</v>
      </c>
      <c r="M589" s="53" t="s">
        <v>3397</v>
      </c>
    </row>
    <row r="590" spans="1:13" ht="13.5">
      <c r="A590" t="s">
        <v>5888</v>
      </c>
      <c r="B590" s="11" t="s">
        <v>4160</v>
      </c>
      <c r="C590" s="11" t="s">
        <v>242</v>
      </c>
      <c r="D590" s="8" t="s">
        <v>4</v>
      </c>
      <c r="E590" s="13">
        <v>350</v>
      </c>
      <c r="F590" s="14" t="s">
        <v>241</v>
      </c>
      <c r="G590" s="10" t="s">
        <v>218</v>
      </c>
      <c r="H590" s="10" t="s">
        <v>5104</v>
      </c>
      <c r="I590" s="10" t="s">
        <v>4076</v>
      </c>
      <c r="J590" s="10" t="s">
        <v>3544</v>
      </c>
      <c r="K590" s="10" t="s">
        <v>4391</v>
      </c>
      <c r="L590" s="54" t="s">
        <v>45</v>
      </c>
      <c r="M590" s="45" t="s">
        <v>241</v>
      </c>
    </row>
    <row r="591" spans="1:13" ht="13.5">
      <c r="A591" t="s">
        <v>5888</v>
      </c>
      <c r="B591" s="36" t="s">
        <v>4160</v>
      </c>
      <c r="C591" s="36" t="s">
        <v>440</v>
      </c>
      <c r="D591" s="37" t="s">
        <v>4</v>
      </c>
      <c r="E591" s="38">
        <v>344.05999999999995</v>
      </c>
      <c r="F591" s="39" t="s">
        <v>441</v>
      </c>
      <c r="G591" s="40" t="s">
        <v>371</v>
      </c>
      <c r="H591" s="40" t="s">
        <v>5515</v>
      </c>
      <c r="I591" s="40" t="s">
        <v>4312</v>
      </c>
      <c r="J591" s="40" t="s">
        <v>3544</v>
      </c>
      <c r="K591" s="40" t="s">
        <v>4589</v>
      </c>
      <c r="L591" s="52" t="s">
        <v>363</v>
      </c>
      <c r="M591" s="53" t="s">
        <v>441</v>
      </c>
    </row>
    <row r="592" spans="1:13" ht="13.5">
      <c r="A592" t="s">
        <v>5888</v>
      </c>
      <c r="B592" s="11" t="s">
        <v>4160</v>
      </c>
      <c r="C592" s="11" t="s">
        <v>3403</v>
      </c>
      <c r="D592" s="8" t="s">
        <v>4</v>
      </c>
      <c r="E592" s="13">
        <v>312.24</v>
      </c>
      <c r="F592" s="14" t="s">
        <v>3404</v>
      </c>
      <c r="G592" s="10" t="s">
        <v>1047</v>
      </c>
      <c r="H592" s="10" t="s">
        <v>5516</v>
      </c>
      <c r="I592" s="10" t="s">
        <v>4394</v>
      </c>
      <c r="J592" s="10" t="s">
        <v>3544</v>
      </c>
      <c r="K592" s="10" t="s">
        <v>4663</v>
      </c>
      <c r="L592" s="54" t="s">
        <v>363</v>
      </c>
      <c r="M592" s="45" t="s">
        <v>3404</v>
      </c>
    </row>
    <row r="593" spans="1:13" ht="13.5">
      <c r="A593" t="s">
        <v>5888</v>
      </c>
      <c r="B593" s="36" t="s">
        <v>4160</v>
      </c>
      <c r="C593" s="36" t="s">
        <v>3405</v>
      </c>
      <c r="D593" s="37" t="s">
        <v>4</v>
      </c>
      <c r="E593" s="38">
        <v>301.83999999999997</v>
      </c>
      <c r="F593" s="39" t="s">
        <v>3406</v>
      </c>
      <c r="G593" s="40" t="s">
        <v>927</v>
      </c>
      <c r="H593" s="40" t="s">
        <v>5517</v>
      </c>
      <c r="I593" s="40" t="s">
        <v>3801</v>
      </c>
      <c r="J593" s="40" t="s">
        <v>3796</v>
      </c>
      <c r="K593" s="40" t="s">
        <v>4960</v>
      </c>
      <c r="L593" s="52" t="s">
        <v>924</v>
      </c>
      <c r="M593" s="53" t="s">
        <v>3406</v>
      </c>
    </row>
    <row r="594" spans="1:13" ht="13.5">
      <c r="A594" t="s">
        <v>5888</v>
      </c>
      <c r="B594" s="11" t="s">
        <v>4160</v>
      </c>
      <c r="C594" s="11" t="s">
        <v>201</v>
      </c>
      <c r="D594" s="8" t="s">
        <v>4</v>
      </c>
      <c r="E594" s="13">
        <v>280</v>
      </c>
      <c r="F594" s="14" t="s">
        <v>200</v>
      </c>
      <c r="G594" s="10" t="s">
        <v>167</v>
      </c>
      <c r="H594" s="10" t="s">
        <v>5518</v>
      </c>
      <c r="I594" s="10" t="s">
        <v>3587</v>
      </c>
      <c r="J594" s="10" t="s">
        <v>3588</v>
      </c>
      <c r="K594" s="10" t="s">
        <v>4384</v>
      </c>
      <c r="L594" s="54" t="s">
        <v>45</v>
      </c>
      <c r="M594" s="45" t="s">
        <v>200</v>
      </c>
    </row>
    <row r="595" spans="1:13" ht="13.5">
      <c r="A595" t="s">
        <v>5888</v>
      </c>
      <c r="B595" s="36" t="s">
        <v>4160</v>
      </c>
      <c r="C595" s="36" t="s">
        <v>3411</v>
      </c>
      <c r="D595" s="37" t="s">
        <v>4</v>
      </c>
      <c r="E595" s="38">
        <v>241.61</v>
      </c>
      <c r="F595" s="39" t="s">
        <v>3412</v>
      </c>
      <c r="G595" s="40" t="s">
        <v>927</v>
      </c>
      <c r="H595" s="40" t="s">
        <v>5519</v>
      </c>
      <c r="I595" s="40" t="s">
        <v>3668</v>
      </c>
      <c r="J595" s="40" t="s">
        <v>3669</v>
      </c>
      <c r="K595" s="40" t="s">
        <v>4961</v>
      </c>
      <c r="L595" s="52" t="s">
        <v>924</v>
      </c>
      <c r="M595" s="53" t="s">
        <v>3412</v>
      </c>
    </row>
    <row r="596" spans="1:13" ht="13.5">
      <c r="A596" t="s">
        <v>5888</v>
      </c>
      <c r="B596" s="11" t="s">
        <v>4160</v>
      </c>
      <c r="C596" s="11" t="s">
        <v>3414</v>
      </c>
      <c r="D596" s="8" t="s">
        <v>4</v>
      </c>
      <c r="E596" s="13">
        <v>227.5</v>
      </c>
      <c r="F596" s="14" t="s">
        <v>3413</v>
      </c>
      <c r="G596" s="10"/>
      <c r="H596" s="10" t="s">
        <v>5520</v>
      </c>
      <c r="I596" s="10" t="s">
        <v>3607</v>
      </c>
      <c r="J596" s="10" t="s">
        <v>3608</v>
      </c>
      <c r="K596" s="10" t="s">
        <v>4269</v>
      </c>
      <c r="L596" s="54" t="s">
        <v>678</v>
      </c>
      <c r="M596" s="45" t="s">
        <v>3413</v>
      </c>
    </row>
    <row r="597" spans="1:13" ht="13.5">
      <c r="A597" t="s">
        <v>5888</v>
      </c>
      <c r="B597" s="36" t="s">
        <v>4160</v>
      </c>
      <c r="C597" s="36" t="s">
        <v>401</v>
      </c>
      <c r="D597" s="37" t="s">
        <v>4</v>
      </c>
      <c r="E597" s="38">
        <v>220.6</v>
      </c>
      <c r="F597" s="39" t="s">
        <v>442</v>
      </c>
      <c r="G597" s="40" t="s">
        <v>371</v>
      </c>
      <c r="H597" s="40" t="s">
        <v>5521</v>
      </c>
      <c r="I597" s="40" t="s">
        <v>4049</v>
      </c>
      <c r="J597" s="40" t="s">
        <v>3544</v>
      </c>
      <c r="K597" s="40" t="s">
        <v>4590</v>
      </c>
      <c r="L597" s="52" t="s">
        <v>363</v>
      </c>
      <c r="M597" s="53" t="s">
        <v>442</v>
      </c>
    </row>
    <row r="598" spans="1:13" ht="13.5">
      <c r="A598" t="s">
        <v>5888</v>
      </c>
      <c r="B598" s="11" t="s">
        <v>4160</v>
      </c>
      <c r="C598" s="11" t="s">
        <v>3415</v>
      </c>
      <c r="D598" s="8" t="s">
        <v>4</v>
      </c>
      <c r="E598" s="13">
        <v>220.04999999999998</v>
      </c>
      <c r="F598" s="14" t="s">
        <v>3416</v>
      </c>
      <c r="G598" s="10" t="s">
        <v>927</v>
      </c>
      <c r="H598" s="10" t="s">
        <v>5522</v>
      </c>
      <c r="I598" s="10" t="s">
        <v>4330</v>
      </c>
      <c r="J598" s="10" t="s">
        <v>4331</v>
      </c>
      <c r="K598" s="10" t="s">
        <v>4962</v>
      </c>
      <c r="L598" s="54" t="s">
        <v>924</v>
      </c>
      <c r="M598" s="45" t="s">
        <v>3416</v>
      </c>
    </row>
    <row r="599" spans="1:13" ht="13.5">
      <c r="A599" t="s">
        <v>5888</v>
      </c>
      <c r="B599" s="36" t="s">
        <v>4160</v>
      </c>
      <c r="C599" s="36" t="s">
        <v>3424</v>
      </c>
      <c r="D599" s="37" t="s">
        <v>4</v>
      </c>
      <c r="E599" s="38">
        <v>200.9</v>
      </c>
      <c r="F599" s="39" t="s">
        <v>3425</v>
      </c>
      <c r="G599" s="40"/>
      <c r="H599" s="40" t="e">
        <v>#N/A</v>
      </c>
      <c r="I599" s="40" t="e">
        <v>#N/A</v>
      </c>
      <c r="J599" s="40" t="e">
        <v>#N/A</v>
      </c>
      <c r="K599" s="40" t="e">
        <v>#N/A</v>
      </c>
      <c r="L599" s="52" t="s">
        <v>3423</v>
      </c>
      <c r="M599" s="53" t="s">
        <v>4142</v>
      </c>
    </row>
    <row r="600" spans="1:13" ht="13.5">
      <c r="A600" t="s">
        <v>5888</v>
      </c>
      <c r="B600" s="11" t="s">
        <v>4160</v>
      </c>
      <c r="C600" s="11" t="s">
        <v>3431</v>
      </c>
      <c r="D600" s="8" t="s">
        <v>4</v>
      </c>
      <c r="E600" s="13">
        <v>180.3</v>
      </c>
      <c r="F600" s="14" t="s">
        <v>3430</v>
      </c>
      <c r="G600" s="10"/>
      <c r="H600" s="10" t="s">
        <v>5523</v>
      </c>
      <c r="I600" s="10" t="s">
        <v>3674</v>
      </c>
      <c r="J600" s="10" t="s">
        <v>3584</v>
      </c>
      <c r="K600" s="10" t="s">
        <v>4271</v>
      </c>
      <c r="L600" s="54" t="s">
        <v>678</v>
      </c>
      <c r="M600" s="45" t="s">
        <v>3430</v>
      </c>
    </row>
    <row r="601" spans="1:13" ht="13.5">
      <c r="A601" t="s">
        <v>5888</v>
      </c>
      <c r="B601" s="36" t="s">
        <v>4160</v>
      </c>
      <c r="C601" s="36" t="s">
        <v>3439</v>
      </c>
      <c r="D601" s="37" t="s">
        <v>4</v>
      </c>
      <c r="E601" s="38">
        <v>166.86</v>
      </c>
      <c r="F601" s="39" t="s">
        <v>3438</v>
      </c>
      <c r="G601" s="40"/>
      <c r="H601" s="40" t="s">
        <v>5524</v>
      </c>
      <c r="I601" s="40" t="s">
        <v>3841</v>
      </c>
      <c r="J601" s="40" t="s">
        <v>3578</v>
      </c>
      <c r="K601" s="40" t="s">
        <v>4308</v>
      </c>
      <c r="L601" s="52" t="s">
        <v>2561</v>
      </c>
      <c r="M601" s="53" t="s">
        <v>3438</v>
      </c>
    </row>
    <row r="602" spans="1:13" ht="13.5">
      <c r="A602" t="s">
        <v>5888</v>
      </c>
      <c r="B602" s="11" t="s">
        <v>4160</v>
      </c>
      <c r="C602" s="11" t="s">
        <v>3441</v>
      </c>
      <c r="D602" s="8" t="s">
        <v>4</v>
      </c>
      <c r="E602" s="13">
        <v>165.18</v>
      </c>
      <c r="F602" s="14" t="s">
        <v>3440</v>
      </c>
      <c r="G602" s="10"/>
      <c r="H602" s="10" t="e">
        <v>#N/A</v>
      </c>
      <c r="I602" s="10" t="e">
        <v>#N/A</v>
      </c>
      <c r="J602" s="10" t="e">
        <v>#N/A</v>
      </c>
      <c r="K602" s="10" t="e">
        <v>#N/A</v>
      </c>
      <c r="L602" s="54" t="s">
        <v>114</v>
      </c>
      <c r="M602" s="45" t="s">
        <v>4152</v>
      </c>
    </row>
    <row r="603" spans="1:13" ht="13.5">
      <c r="A603" t="s">
        <v>5888</v>
      </c>
      <c r="B603" s="36" t="s">
        <v>4160</v>
      </c>
      <c r="C603" s="36" t="s">
        <v>3444</v>
      </c>
      <c r="D603" s="37" t="s">
        <v>4</v>
      </c>
      <c r="E603" s="38">
        <v>147.74</v>
      </c>
      <c r="F603" s="39" t="s">
        <v>3445</v>
      </c>
      <c r="G603" s="40" t="s">
        <v>927</v>
      </c>
      <c r="H603" s="40" t="s">
        <v>5110</v>
      </c>
      <c r="I603" s="40" t="s">
        <v>4364</v>
      </c>
      <c r="J603" s="40" t="s">
        <v>3996</v>
      </c>
      <c r="K603" s="40" t="s">
        <v>4363</v>
      </c>
      <c r="L603" s="52" t="s">
        <v>924</v>
      </c>
      <c r="M603" s="53" t="s">
        <v>3445</v>
      </c>
    </row>
    <row r="604" spans="1:13" ht="13.5">
      <c r="A604" t="s">
        <v>5888</v>
      </c>
      <c r="B604" s="11" t="s">
        <v>4160</v>
      </c>
      <c r="C604" s="11" t="s">
        <v>3446</v>
      </c>
      <c r="D604" s="8" t="s">
        <v>4</v>
      </c>
      <c r="E604" s="13">
        <v>134.69999999999999</v>
      </c>
      <c r="F604" s="14" t="s">
        <v>3447</v>
      </c>
      <c r="G604" s="10" t="s">
        <v>927</v>
      </c>
      <c r="H604" s="10" t="s">
        <v>5525</v>
      </c>
      <c r="I604" s="10" t="s">
        <v>4201</v>
      </c>
      <c r="J604" s="10" t="s">
        <v>4202</v>
      </c>
      <c r="K604" s="10" t="s">
        <v>4200</v>
      </c>
      <c r="L604" s="54" t="s">
        <v>924</v>
      </c>
      <c r="M604" s="45" t="s">
        <v>3447</v>
      </c>
    </row>
    <row r="605" spans="1:13" ht="13.5">
      <c r="A605" t="s">
        <v>5888</v>
      </c>
      <c r="B605" s="36" t="s">
        <v>4160</v>
      </c>
      <c r="C605" s="36" t="s">
        <v>3448</v>
      </c>
      <c r="D605" s="37" t="s">
        <v>4</v>
      </c>
      <c r="E605" s="38">
        <v>132.73999999999998</v>
      </c>
      <c r="F605" s="39" t="s">
        <v>3449</v>
      </c>
      <c r="G605" s="40" t="s">
        <v>927</v>
      </c>
      <c r="H605" s="40" t="s">
        <v>5526</v>
      </c>
      <c r="I605" s="40" t="s">
        <v>3770</v>
      </c>
      <c r="J605" s="40" t="s">
        <v>4204</v>
      </c>
      <c r="K605" s="40" t="s">
        <v>4203</v>
      </c>
      <c r="L605" s="52" t="s">
        <v>924</v>
      </c>
      <c r="M605" s="53" t="s">
        <v>3449</v>
      </c>
    </row>
    <row r="606" spans="1:13" ht="13.5">
      <c r="A606" t="s">
        <v>5888</v>
      </c>
      <c r="B606" s="11" t="s">
        <v>4160</v>
      </c>
      <c r="C606" s="11" t="s">
        <v>3450</v>
      </c>
      <c r="D606" s="8" t="s">
        <v>4</v>
      </c>
      <c r="E606" s="13">
        <v>132.61000000000001</v>
      </c>
      <c r="F606" s="14" t="s">
        <v>3451</v>
      </c>
      <c r="G606" s="10" t="s">
        <v>927</v>
      </c>
      <c r="H606" s="10" t="s">
        <v>5527</v>
      </c>
      <c r="I606" s="10" t="s">
        <v>3761</v>
      </c>
      <c r="J606" s="10" t="s">
        <v>3762</v>
      </c>
      <c r="K606" s="10" t="s">
        <v>4205</v>
      </c>
      <c r="L606" s="54" t="s">
        <v>924</v>
      </c>
      <c r="M606" s="45" t="s">
        <v>3451</v>
      </c>
    </row>
    <row r="607" spans="1:13" ht="13.5">
      <c r="A607" t="s">
        <v>5888</v>
      </c>
      <c r="B607" s="36" t="s">
        <v>4160</v>
      </c>
      <c r="C607" s="36" t="s">
        <v>113</v>
      </c>
      <c r="D607" s="37" t="s">
        <v>4</v>
      </c>
      <c r="E607" s="38">
        <v>130</v>
      </c>
      <c r="F607" s="39" t="s">
        <v>112</v>
      </c>
      <c r="G607" s="40" t="s">
        <v>48</v>
      </c>
      <c r="H607" s="40" t="s">
        <v>5528</v>
      </c>
      <c r="I607" s="40" t="s">
        <v>3587</v>
      </c>
      <c r="J607" s="40" t="s">
        <v>3588</v>
      </c>
      <c r="K607" s="40" t="s">
        <v>4343</v>
      </c>
      <c r="L607" s="52" t="s">
        <v>45</v>
      </c>
      <c r="M607" s="53" t="s">
        <v>112</v>
      </c>
    </row>
    <row r="608" spans="1:13" ht="13.5">
      <c r="A608" t="s">
        <v>5888</v>
      </c>
      <c r="B608" s="11" t="s">
        <v>4160</v>
      </c>
      <c r="C608" s="11" t="s">
        <v>3452</v>
      </c>
      <c r="D608" s="8" t="s">
        <v>4</v>
      </c>
      <c r="E608" s="13">
        <v>127.92</v>
      </c>
      <c r="F608" s="14" t="s">
        <v>3453</v>
      </c>
      <c r="G608" s="10"/>
      <c r="H608" s="10" t="s">
        <v>5529</v>
      </c>
      <c r="I608" s="10" t="s">
        <v>3668</v>
      </c>
      <c r="J608" s="10" t="s">
        <v>3669</v>
      </c>
      <c r="K608" s="10" t="s">
        <v>4857</v>
      </c>
      <c r="L608" s="54" t="s">
        <v>114</v>
      </c>
      <c r="M608" s="45" t="s">
        <v>3453</v>
      </c>
    </row>
    <row r="609" spans="1:13" ht="13.5">
      <c r="A609" t="s">
        <v>5888</v>
      </c>
      <c r="B609" s="36" t="s">
        <v>4160</v>
      </c>
      <c r="C609" s="36" t="s">
        <v>3463</v>
      </c>
      <c r="D609" s="37" t="s">
        <v>4</v>
      </c>
      <c r="E609" s="38">
        <v>117.4</v>
      </c>
      <c r="F609" s="39" t="s">
        <v>3462</v>
      </c>
      <c r="G609" s="40"/>
      <c r="H609" s="40" t="e">
        <v>#N/A</v>
      </c>
      <c r="I609" s="40" t="e">
        <v>#N/A</v>
      </c>
      <c r="J609" s="40" t="e">
        <v>#N/A</v>
      </c>
      <c r="K609" s="40" t="e">
        <v>#N/A</v>
      </c>
      <c r="L609" s="52" t="s">
        <v>114</v>
      </c>
      <c r="M609" s="53" t="s">
        <v>4153</v>
      </c>
    </row>
    <row r="610" spans="1:13" ht="13.5">
      <c r="A610" t="s">
        <v>5888</v>
      </c>
      <c r="B610" s="11" t="s">
        <v>4160</v>
      </c>
      <c r="C610" s="11" t="s">
        <v>3467</v>
      </c>
      <c r="D610" s="8" t="s">
        <v>4</v>
      </c>
      <c r="E610" s="13">
        <v>108</v>
      </c>
      <c r="F610" s="14" t="s">
        <v>3466</v>
      </c>
      <c r="G610" s="10"/>
      <c r="H610" s="10" t="e">
        <v>#N/A</v>
      </c>
      <c r="I610" s="10" t="e">
        <v>#N/A</v>
      </c>
      <c r="J610" s="10" t="e">
        <v>#N/A</v>
      </c>
      <c r="K610" s="10" t="e">
        <v>#N/A</v>
      </c>
      <c r="L610" s="54" t="s">
        <v>114</v>
      </c>
      <c r="M610" s="45" t="s">
        <v>4154</v>
      </c>
    </row>
    <row r="611" spans="1:13" ht="13.5">
      <c r="A611" t="s">
        <v>5888</v>
      </c>
      <c r="B611" s="36" t="s">
        <v>4160</v>
      </c>
      <c r="C611" s="36" t="s">
        <v>3469</v>
      </c>
      <c r="D611" s="37" t="s">
        <v>4</v>
      </c>
      <c r="E611" s="38">
        <v>107.03</v>
      </c>
      <c r="F611" s="39" t="s">
        <v>3468</v>
      </c>
      <c r="G611" s="40"/>
      <c r="H611" s="40" t="s">
        <v>5530</v>
      </c>
      <c r="I611" s="40" t="s">
        <v>3534</v>
      </c>
      <c r="J611" s="40" t="s">
        <v>3535</v>
      </c>
      <c r="K611" s="40" t="s">
        <v>3556</v>
      </c>
      <c r="L611" s="52" t="s">
        <v>678</v>
      </c>
      <c r="M611" s="53" t="s">
        <v>3468</v>
      </c>
    </row>
    <row r="612" spans="1:13" ht="13.5">
      <c r="A612" t="s">
        <v>5888</v>
      </c>
      <c r="B612" s="11" t="s">
        <v>4160</v>
      </c>
      <c r="C612" s="11" t="s">
        <v>3470</v>
      </c>
      <c r="D612" s="8" t="s">
        <v>4</v>
      </c>
      <c r="E612" s="13">
        <v>104.28999999999999</v>
      </c>
      <c r="F612" s="14" t="s">
        <v>3471</v>
      </c>
      <c r="G612" s="10" t="s">
        <v>927</v>
      </c>
      <c r="H612" s="10" t="s">
        <v>5531</v>
      </c>
      <c r="I612" s="10" t="s">
        <v>3985</v>
      </c>
      <c r="J612" s="10" t="s">
        <v>3792</v>
      </c>
      <c r="K612" s="10" t="s">
        <v>4206</v>
      </c>
      <c r="L612" s="54" t="s">
        <v>924</v>
      </c>
      <c r="M612" s="45" t="s">
        <v>3471</v>
      </c>
    </row>
    <row r="613" spans="1:13" ht="13.5">
      <c r="A613" t="s">
        <v>5888</v>
      </c>
      <c r="B613" s="36" t="s">
        <v>4160</v>
      </c>
      <c r="C613" s="36" t="s">
        <v>3477</v>
      </c>
      <c r="D613" s="37" t="s">
        <v>4</v>
      </c>
      <c r="E613" s="38">
        <v>102.35</v>
      </c>
      <c r="F613" s="39" t="s">
        <v>3476</v>
      </c>
      <c r="G613" s="40"/>
      <c r="H613" s="40" t="s">
        <v>5070</v>
      </c>
      <c r="I613" s="40" t="s">
        <v>3534</v>
      </c>
      <c r="J613" s="40" t="s">
        <v>3535</v>
      </c>
      <c r="K613" s="40" t="s">
        <v>4247</v>
      </c>
      <c r="L613" s="52" t="s">
        <v>678</v>
      </c>
      <c r="M613" s="53" t="s">
        <v>3476</v>
      </c>
    </row>
    <row r="614" spans="1:13" ht="13.5">
      <c r="A614" t="s">
        <v>5888</v>
      </c>
      <c r="B614" s="11" t="s">
        <v>4160</v>
      </c>
      <c r="C614" s="11" t="s">
        <v>3478</v>
      </c>
      <c r="D614" s="8" t="s">
        <v>4</v>
      </c>
      <c r="E614" s="13">
        <v>101.01</v>
      </c>
      <c r="F614" s="14" t="s">
        <v>3479</v>
      </c>
      <c r="G614" s="10" t="s">
        <v>927</v>
      </c>
      <c r="H614" s="10" t="s">
        <v>5532</v>
      </c>
      <c r="I614" s="10" t="s">
        <v>3977</v>
      </c>
      <c r="J614" s="10" t="s">
        <v>3978</v>
      </c>
      <c r="K614" s="10" t="s">
        <v>4207</v>
      </c>
      <c r="L614" s="54" t="s">
        <v>924</v>
      </c>
      <c r="M614" s="45" t="s">
        <v>3479</v>
      </c>
    </row>
    <row r="615" spans="1:13" ht="13.5">
      <c r="A615" t="s">
        <v>5888</v>
      </c>
      <c r="B615" s="36" t="s">
        <v>4160</v>
      </c>
      <c r="C615" s="36" t="s">
        <v>244</v>
      </c>
      <c r="D615" s="37" t="s">
        <v>4</v>
      </c>
      <c r="E615" s="38">
        <v>100</v>
      </c>
      <c r="F615" s="39" t="s">
        <v>243</v>
      </c>
      <c r="G615" s="40" t="s">
        <v>245</v>
      </c>
      <c r="H615" s="40" t="s">
        <v>5359</v>
      </c>
      <c r="I615" s="40" t="s">
        <v>4399</v>
      </c>
      <c r="J615" s="40" t="s">
        <v>3535</v>
      </c>
      <c r="K615" s="40" t="s">
        <v>4398</v>
      </c>
      <c r="L615" s="52" t="s">
        <v>45</v>
      </c>
      <c r="M615" s="53" t="s">
        <v>243</v>
      </c>
    </row>
    <row r="616" spans="1:13" ht="13.5">
      <c r="A616" t="s">
        <v>5888</v>
      </c>
      <c r="B616" s="11" t="s">
        <v>4160</v>
      </c>
      <c r="C616" s="11" t="s">
        <v>3483</v>
      </c>
      <c r="D616" s="8" t="s">
        <v>4</v>
      </c>
      <c r="E616" s="13">
        <v>93.449999999999989</v>
      </c>
      <c r="F616" s="14" t="s">
        <v>3482</v>
      </c>
      <c r="G616" s="10"/>
      <c r="H616" s="10" t="s">
        <v>5533</v>
      </c>
      <c r="I616" s="10" t="s">
        <v>3841</v>
      </c>
      <c r="J616" s="10" t="s">
        <v>3578</v>
      </c>
      <c r="K616" s="10" t="s">
        <v>4664</v>
      </c>
      <c r="L616" s="54" t="s">
        <v>363</v>
      </c>
      <c r="M616" s="45" t="s">
        <v>3482</v>
      </c>
    </row>
    <row r="617" spans="1:13" ht="13.5">
      <c r="A617" t="s">
        <v>5888</v>
      </c>
      <c r="B617" s="36" t="s">
        <v>4160</v>
      </c>
      <c r="C617" s="36" t="s">
        <v>3485</v>
      </c>
      <c r="D617" s="37" t="s">
        <v>4</v>
      </c>
      <c r="E617" s="38">
        <v>90.02000000000001</v>
      </c>
      <c r="F617" s="39" t="s">
        <v>3484</v>
      </c>
      <c r="G617" s="40" t="s">
        <v>927</v>
      </c>
      <c r="H617" s="40" t="s">
        <v>5534</v>
      </c>
      <c r="I617" s="40" t="s">
        <v>3636</v>
      </c>
      <c r="J617" s="40" t="s">
        <v>3637</v>
      </c>
      <c r="K617" s="40" t="s">
        <v>4208</v>
      </c>
      <c r="L617" s="52" t="s">
        <v>924</v>
      </c>
      <c r="M617" s="53" t="s">
        <v>3484</v>
      </c>
    </row>
    <row r="618" spans="1:13" ht="13.5">
      <c r="A618" t="s">
        <v>5888</v>
      </c>
      <c r="B618" s="11" t="s">
        <v>4160</v>
      </c>
      <c r="C618" s="11" t="s">
        <v>3486</v>
      </c>
      <c r="D618" s="8" t="s">
        <v>4</v>
      </c>
      <c r="E618" s="13">
        <v>90.02</v>
      </c>
      <c r="F618" s="14" t="s">
        <v>3487</v>
      </c>
      <c r="G618" s="10" t="s">
        <v>927</v>
      </c>
      <c r="H618" s="10" t="s">
        <v>5535</v>
      </c>
      <c r="I618" s="10" t="s">
        <v>4210</v>
      </c>
      <c r="J618" s="10" t="s">
        <v>4211</v>
      </c>
      <c r="K618" s="10" t="s">
        <v>4209</v>
      </c>
      <c r="L618" s="54" t="s">
        <v>924</v>
      </c>
      <c r="M618" s="45" t="s">
        <v>3487</v>
      </c>
    </row>
    <row r="619" spans="1:13" ht="13.5">
      <c r="A619" t="s">
        <v>5888</v>
      </c>
      <c r="B619" s="36" t="s">
        <v>4160</v>
      </c>
      <c r="C619" s="36" t="s">
        <v>3488</v>
      </c>
      <c r="D619" s="37" t="s">
        <v>4</v>
      </c>
      <c r="E619" s="38">
        <v>89.59</v>
      </c>
      <c r="F619" s="39" t="s">
        <v>3489</v>
      </c>
      <c r="G619" s="40" t="s">
        <v>927</v>
      </c>
      <c r="H619" s="40" t="s">
        <v>5536</v>
      </c>
      <c r="I619" s="40" t="s">
        <v>3782</v>
      </c>
      <c r="J619" s="40" t="s">
        <v>3783</v>
      </c>
      <c r="K619" s="40" t="s">
        <v>4212</v>
      </c>
      <c r="L619" s="52" t="s">
        <v>924</v>
      </c>
      <c r="M619" s="53" t="s">
        <v>3489</v>
      </c>
    </row>
    <row r="620" spans="1:13" ht="13.5">
      <c r="A620" t="s">
        <v>5888</v>
      </c>
      <c r="B620" s="11" t="s">
        <v>4160</v>
      </c>
      <c r="C620" s="11" t="s">
        <v>3491</v>
      </c>
      <c r="D620" s="8" t="s">
        <v>4</v>
      </c>
      <c r="E620" s="13">
        <v>84.5</v>
      </c>
      <c r="F620" s="14" t="s">
        <v>3490</v>
      </c>
      <c r="G620" s="10"/>
      <c r="H620" s="10" t="s">
        <v>5537</v>
      </c>
      <c r="I620" s="10" t="s">
        <v>3570</v>
      </c>
      <c r="J620" s="10" t="s">
        <v>3535</v>
      </c>
      <c r="K620" s="10" t="s">
        <v>4274</v>
      </c>
      <c r="L620" s="54" t="s">
        <v>678</v>
      </c>
      <c r="M620" s="45" t="s">
        <v>3490</v>
      </c>
    </row>
    <row r="621" spans="1:13" ht="13.5">
      <c r="A621" t="s">
        <v>5888</v>
      </c>
      <c r="B621" s="36" t="s">
        <v>4160</v>
      </c>
      <c r="C621" s="36" t="s">
        <v>3494</v>
      </c>
      <c r="D621" s="37" t="s">
        <v>4</v>
      </c>
      <c r="E621" s="38">
        <v>72</v>
      </c>
      <c r="F621" s="39" t="s">
        <v>3495</v>
      </c>
      <c r="G621" s="40"/>
      <c r="H621" s="40" t="e">
        <v>#N/A</v>
      </c>
      <c r="I621" s="40" t="e">
        <v>#N/A</v>
      </c>
      <c r="J621" s="40" t="e">
        <v>#N/A</v>
      </c>
      <c r="K621" s="40" t="e">
        <v>#N/A</v>
      </c>
      <c r="L621" s="52" t="s">
        <v>678</v>
      </c>
      <c r="M621" s="53" t="s">
        <v>4157</v>
      </c>
    </row>
    <row r="622" spans="1:13" ht="13.5">
      <c r="A622" t="s">
        <v>5888</v>
      </c>
      <c r="B622" s="11" t="s">
        <v>4160</v>
      </c>
      <c r="C622" s="11" t="s">
        <v>3496</v>
      </c>
      <c r="D622" s="8" t="s">
        <v>4</v>
      </c>
      <c r="E622" s="13">
        <v>69.5</v>
      </c>
      <c r="F622" s="14" t="s">
        <v>3497</v>
      </c>
      <c r="G622" s="10"/>
      <c r="H622" s="10" t="e">
        <v>#N/A</v>
      </c>
      <c r="I622" s="10" t="e">
        <v>#N/A</v>
      </c>
      <c r="J622" s="10" t="e">
        <v>#N/A</v>
      </c>
      <c r="K622" s="10" t="e">
        <v>#N/A</v>
      </c>
      <c r="L622" s="54" t="s">
        <v>114</v>
      </c>
      <c r="M622" s="45" t="s">
        <v>4155</v>
      </c>
    </row>
    <row r="623" spans="1:13" ht="13.5">
      <c r="A623" t="s">
        <v>5888</v>
      </c>
      <c r="B623" s="36" t="s">
        <v>4160</v>
      </c>
      <c r="C623" s="36" t="s">
        <v>3500</v>
      </c>
      <c r="D623" s="37" t="s">
        <v>4</v>
      </c>
      <c r="E623" s="38">
        <v>56.02</v>
      </c>
      <c r="F623" s="39" t="s">
        <v>3501</v>
      </c>
      <c r="G623" s="40" t="s">
        <v>1047</v>
      </c>
      <c r="H623" s="40" t="s">
        <v>5538</v>
      </c>
      <c r="I623" s="40" t="s">
        <v>4049</v>
      </c>
      <c r="J623" s="40" t="s">
        <v>3544</v>
      </c>
      <c r="K623" s="40" t="s">
        <v>4666</v>
      </c>
      <c r="L623" s="52" t="s">
        <v>363</v>
      </c>
      <c r="M623" s="53" t="s">
        <v>3501</v>
      </c>
    </row>
    <row r="624" spans="1:13" ht="13.5">
      <c r="A624" t="s">
        <v>5888</v>
      </c>
      <c r="B624" s="11" t="s">
        <v>4160</v>
      </c>
      <c r="C624" s="11" t="s">
        <v>3505</v>
      </c>
      <c r="D624" s="8" t="s">
        <v>4</v>
      </c>
      <c r="E624" s="13">
        <v>44.06</v>
      </c>
      <c r="F624" s="14" t="s">
        <v>3504</v>
      </c>
      <c r="G624" s="10"/>
      <c r="H624" s="10" t="s">
        <v>5539</v>
      </c>
      <c r="I624" s="10" t="s">
        <v>3926</v>
      </c>
      <c r="J624" s="10" t="s">
        <v>3608</v>
      </c>
      <c r="K624" s="10" t="s">
        <v>4715</v>
      </c>
      <c r="L624" s="54" t="s">
        <v>630</v>
      </c>
      <c r="M624" s="45" t="s">
        <v>3504</v>
      </c>
    </row>
    <row r="625" spans="1:13" ht="13.5">
      <c r="A625" t="s">
        <v>5888</v>
      </c>
      <c r="B625" s="36" t="s">
        <v>4160</v>
      </c>
      <c r="C625" s="36" t="s">
        <v>3528</v>
      </c>
      <c r="D625" s="37" t="s">
        <v>4</v>
      </c>
      <c r="E625" s="38">
        <v>39.090000000000003</v>
      </c>
      <c r="F625" s="39" t="s">
        <v>3529</v>
      </c>
      <c r="G625" s="40"/>
      <c r="H625" s="40" t="s">
        <v>5540</v>
      </c>
      <c r="I625" s="40" t="s">
        <v>4436</v>
      </c>
      <c r="J625" s="40" t="s">
        <v>3544</v>
      </c>
      <c r="K625" s="40" t="s">
        <v>4530</v>
      </c>
      <c r="L625" s="52" t="s">
        <v>3522</v>
      </c>
      <c r="M625" s="53" t="s">
        <v>3529</v>
      </c>
    </row>
    <row r="626" spans="1:13" ht="13.5">
      <c r="A626" t="s">
        <v>5888</v>
      </c>
      <c r="B626" s="11" t="s">
        <v>4160</v>
      </c>
      <c r="C626" s="11" t="s">
        <v>3509</v>
      </c>
      <c r="D626" s="8" t="s">
        <v>4</v>
      </c>
      <c r="E626" s="13">
        <v>21.59</v>
      </c>
      <c r="F626" s="14" t="s">
        <v>3508</v>
      </c>
      <c r="G626" s="10"/>
      <c r="H626" s="10" t="s">
        <v>4994</v>
      </c>
      <c r="I626" s="10" t="s">
        <v>4219</v>
      </c>
      <c r="J626" s="10" t="s">
        <v>3588</v>
      </c>
      <c r="K626" s="10" t="s">
        <v>4236</v>
      </c>
      <c r="L626" s="54" t="s">
        <v>114</v>
      </c>
      <c r="M626" s="45" t="s">
        <v>3508</v>
      </c>
    </row>
    <row r="627" spans="1:13" ht="13.5">
      <c r="A627" t="s">
        <v>5888</v>
      </c>
      <c r="B627" s="36" t="s">
        <v>4160</v>
      </c>
      <c r="C627" s="36" t="s">
        <v>3514</v>
      </c>
      <c r="D627" s="37" t="s">
        <v>4</v>
      </c>
      <c r="E627" s="38">
        <v>12.98</v>
      </c>
      <c r="F627" s="39" t="s">
        <v>3515</v>
      </c>
      <c r="G627" s="40"/>
      <c r="H627" s="40" t="e">
        <v>#N/A</v>
      </c>
      <c r="I627" s="40" t="e">
        <v>#N/A</v>
      </c>
      <c r="J627" s="40" t="e">
        <v>#N/A</v>
      </c>
      <c r="K627" s="40" t="e">
        <v>#N/A</v>
      </c>
      <c r="L627" s="52" t="s">
        <v>114</v>
      </c>
      <c r="M627" s="53" t="s">
        <v>4156</v>
      </c>
    </row>
  </sheetData>
  <autoFilter ref="A1:O627" xr:uid="{6D714B7D-C556-40EA-9412-CA528D36080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8431-557A-4D42-8995-50166950F2AC}">
  <dimension ref="A1:O331"/>
  <sheetViews>
    <sheetView zoomScale="85" zoomScaleNormal="85" workbookViewId="0">
      <selection activeCell="E223" sqref="E223"/>
    </sheetView>
  </sheetViews>
  <sheetFormatPr defaultRowHeight="12.75"/>
  <cols>
    <col min="2" max="2" width="7.85546875" bestFit="1" customWidth="1"/>
    <col min="3" max="3" width="89.28515625" bestFit="1" customWidth="1"/>
    <col min="4" max="4" width="8.140625" bestFit="1" customWidth="1"/>
    <col min="5" max="5" width="12.42578125" bestFit="1" customWidth="1"/>
    <col min="6" max="6" width="15.140625" bestFit="1" customWidth="1"/>
    <col min="7" max="7" width="81.5703125" bestFit="1" customWidth="1"/>
    <col min="8" max="8" width="63.140625" bestFit="1" customWidth="1"/>
    <col min="9" max="9" width="23.42578125" bestFit="1" customWidth="1"/>
    <col min="10" max="10" width="5.140625" bestFit="1" customWidth="1"/>
    <col min="11" max="11" width="10.140625" bestFit="1" customWidth="1"/>
    <col min="12" max="12" width="30.7109375" bestFit="1" customWidth="1"/>
    <col min="13" max="13" width="15.140625" bestFit="1" customWidth="1"/>
    <col min="14" max="14" width="10.5703125" bestFit="1" customWidth="1"/>
  </cols>
  <sheetData>
    <row r="1" spans="2:15" ht="13.5">
      <c r="B1" s="35" t="s">
        <v>4159</v>
      </c>
      <c r="C1" s="50" t="s">
        <v>3530</v>
      </c>
      <c r="D1" s="51" t="s">
        <v>1</v>
      </c>
      <c r="E1" s="34" t="s">
        <v>4178</v>
      </c>
      <c r="F1" s="34" t="s">
        <v>3531</v>
      </c>
      <c r="G1" s="34" t="s">
        <v>4161</v>
      </c>
      <c r="H1" s="34" t="s">
        <v>4162</v>
      </c>
      <c r="I1" s="34" t="s">
        <v>4163</v>
      </c>
      <c r="J1" s="34" t="s">
        <v>4164</v>
      </c>
      <c r="K1" s="34" t="s">
        <v>4165</v>
      </c>
      <c r="L1" s="34" t="s">
        <v>4199</v>
      </c>
      <c r="M1" s="35" t="s">
        <v>5866</v>
      </c>
      <c r="N1" s="15">
        <f>SUM(N2:N21)</f>
        <v>41551.901297419354</v>
      </c>
    </row>
    <row r="2" spans="2:15" ht="13.5">
      <c r="B2" s="36" t="s">
        <v>4160</v>
      </c>
      <c r="C2" s="36" t="s">
        <v>288</v>
      </c>
      <c r="D2" s="37" t="s">
        <v>5</v>
      </c>
      <c r="E2" s="38">
        <v>6281597.6000000015</v>
      </c>
      <c r="F2" s="39" t="s">
        <v>287</v>
      </c>
      <c r="G2" s="40" t="s">
        <v>289</v>
      </c>
      <c r="H2" s="40" t="s">
        <v>5555</v>
      </c>
      <c r="I2" s="40" t="s">
        <v>3859</v>
      </c>
      <c r="J2" s="40" t="s">
        <v>3649</v>
      </c>
      <c r="K2" s="40" t="s">
        <v>3858</v>
      </c>
      <c r="L2" s="52" t="s">
        <v>283</v>
      </c>
      <c r="M2" s="53" t="s">
        <v>287</v>
      </c>
      <c r="N2" s="15">
        <f>E2/1000</f>
        <v>6281.5976000000019</v>
      </c>
      <c r="O2" s="57">
        <f t="shared" ref="O2:O20" si="0">E2/SUM($E$2:$E$331)</f>
        <v>0.15117473337832868</v>
      </c>
    </row>
    <row r="3" spans="2:15" ht="13.5">
      <c r="B3" s="11" t="s">
        <v>4160</v>
      </c>
      <c r="C3" s="17" t="s">
        <v>284</v>
      </c>
      <c r="D3" s="8" t="s">
        <v>5</v>
      </c>
      <c r="E3" s="13">
        <v>6070029</v>
      </c>
      <c r="F3" s="14" t="s">
        <v>285</v>
      </c>
      <c r="G3" s="10" t="s">
        <v>286</v>
      </c>
      <c r="H3" s="10" t="s">
        <v>5554</v>
      </c>
      <c r="I3" s="10" t="s">
        <v>3857</v>
      </c>
      <c r="J3" s="10" t="s">
        <v>3649</v>
      </c>
      <c r="K3" s="10" t="s">
        <v>3856</v>
      </c>
      <c r="L3" s="54" t="s">
        <v>283</v>
      </c>
      <c r="M3" s="45" t="s">
        <v>285</v>
      </c>
      <c r="N3" s="15">
        <f t="shared" ref="N3:N20" si="1">E3/1000</f>
        <v>6070.0290000000005</v>
      </c>
      <c r="O3" s="57">
        <f t="shared" si="0"/>
        <v>0.14608306263898899</v>
      </c>
    </row>
    <row r="4" spans="2:15" ht="13.5">
      <c r="B4" s="11" t="s">
        <v>4160</v>
      </c>
      <c r="C4" s="11" t="s">
        <v>320</v>
      </c>
      <c r="D4" s="8" t="s">
        <v>5</v>
      </c>
      <c r="E4" s="13">
        <v>1996090.1699999995</v>
      </c>
      <c r="F4" s="14" t="s">
        <v>319</v>
      </c>
      <c r="G4" s="10" t="s">
        <v>321</v>
      </c>
      <c r="H4" s="10" t="s">
        <v>5556</v>
      </c>
      <c r="I4" s="10" t="s">
        <v>3543</v>
      </c>
      <c r="J4" s="10" t="s">
        <v>3544</v>
      </c>
      <c r="K4" s="10" t="s">
        <v>3860</v>
      </c>
      <c r="L4" s="54" t="s">
        <v>283</v>
      </c>
      <c r="M4" s="45" t="s">
        <v>319</v>
      </c>
      <c r="N4" s="15">
        <f t="shared" si="1"/>
        <v>1996.0901699999995</v>
      </c>
      <c r="O4" s="57">
        <f t="shared" si="0"/>
        <v>4.8038479772861062E-2</v>
      </c>
    </row>
    <row r="5" spans="2:15" ht="13.5">
      <c r="B5" s="36" t="s">
        <v>4160</v>
      </c>
      <c r="C5" s="36" t="s">
        <v>472</v>
      </c>
      <c r="D5" s="37" t="s">
        <v>5</v>
      </c>
      <c r="E5" s="38">
        <v>1539527.09</v>
      </c>
      <c r="F5" s="39" t="s">
        <v>471</v>
      </c>
      <c r="G5" s="40" t="s">
        <v>473</v>
      </c>
      <c r="H5" s="40" t="s">
        <v>5557</v>
      </c>
      <c r="I5" s="40" t="s">
        <v>3866</v>
      </c>
      <c r="J5" s="40" t="s">
        <v>3649</v>
      </c>
      <c r="K5" s="40" t="s">
        <v>3865</v>
      </c>
      <c r="L5" s="52" t="s">
        <v>283</v>
      </c>
      <c r="M5" s="53" t="s">
        <v>471</v>
      </c>
      <c r="N5" s="15">
        <f t="shared" si="1"/>
        <v>1539.52709</v>
      </c>
      <c r="O5" s="57">
        <f t="shared" si="0"/>
        <v>3.7050701458409906E-2</v>
      </c>
    </row>
    <row r="6" spans="2:15" ht="13.5">
      <c r="B6" s="11" t="s">
        <v>4160</v>
      </c>
      <c r="C6" s="11" t="s">
        <v>589</v>
      </c>
      <c r="D6" s="8" t="s">
        <v>5</v>
      </c>
      <c r="E6" s="13">
        <v>1356129.5999999996</v>
      </c>
      <c r="F6" s="14" t="s">
        <v>588</v>
      </c>
      <c r="G6" s="10" t="s">
        <v>590</v>
      </c>
      <c r="H6" s="10" t="s">
        <v>5558</v>
      </c>
      <c r="I6" s="10" t="s">
        <v>3877</v>
      </c>
      <c r="J6" s="10" t="s">
        <v>3649</v>
      </c>
      <c r="K6" s="10" t="s">
        <v>3876</v>
      </c>
      <c r="L6" s="54" t="s">
        <v>283</v>
      </c>
      <c r="M6" s="45" t="s">
        <v>588</v>
      </c>
      <c r="N6" s="15">
        <f t="shared" si="1"/>
        <v>1356.1295999999995</v>
      </c>
      <c r="O6" s="57">
        <f t="shared" si="0"/>
        <v>3.2637004749629203E-2</v>
      </c>
    </row>
    <row r="7" spans="2:15" ht="13.5">
      <c r="B7" s="36" t="s">
        <v>4160</v>
      </c>
      <c r="C7" s="36" t="s">
        <v>332</v>
      </c>
      <c r="D7" s="37" t="s">
        <v>5</v>
      </c>
      <c r="E7" s="38">
        <v>1293552</v>
      </c>
      <c r="F7" s="39" t="s">
        <v>331</v>
      </c>
      <c r="G7" s="40" t="s">
        <v>333</v>
      </c>
      <c r="H7" s="40" t="s">
        <v>5559</v>
      </c>
      <c r="I7" s="40" t="s">
        <v>3543</v>
      </c>
      <c r="J7" s="40" t="s">
        <v>3544</v>
      </c>
      <c r="K7" s="40" t="s">
        <v>3863</v>
      </c>
      <c r="L7" s="52" t="s">
        <v>283</v>
      </c>
      <c r="M7" s="53" t="s">
        <v>331</v>
      </c>
      <c r="N7" s="15">
        <f t="shared" si="1"/>
        <v>1293.5519999999999</v>
      </c>
      <c r="O7" s="57">
        <f t="shared" si="0"/>
        <v>3.1130994241178992E-2</v>
      </c>
    </row>
    <row r="8" spans="2:15" ht="13.5">
      <c r="B8" s="36" t="s">
        <v>4160</v>
      </c>
      <c r="C8" s="36" t="s">
        <v>598</v>
      </c>
      <c r="D8" s="37" t="s">
        <v>5</v>
      </c>
      <c r="E8" s="38">
        <v>1109955.5799999996</v>
      </c>
      <c r="F8" s="39" t="s">
        <v>597</v>
      </c>
      <c r="G8" s="40" t="s">
        <v>599</v>
      </c>
      <c r="H8" s="40" t="s">
        <v>5561</v>
      </c>
      <c r="I8" s="40" t="s">
        <v>3879</v>
      </c>
      <c r="J8" s="40" t="s">
        <v>3669</v>
      </c>
      <c r="K8" s="40" t="s">
        <v>3878</v>
      </c>
      <c r="L8" s="52" t="s">
        <v>283</v>
      </c>
      <c r="M8" s="53" t="s">
        <v>597</v>
      </c>
      <c r="N8" s="15">
        <f t="shared" si="1"/>
        <v>1109.9555799999996</v>
      </c>
      <c r="O8" s="57">
        <f t="shared" si="0"/>
        <v>2.6712510025839298E-2</v>
      </c>
    </row>
    <row r="9" spans="2:15" ht="13.5">
      <c r="B9" s="11" t="s">
        <v>4160</v>
      </c>
      <c r="C9" s="11" t="s">
        <v>474</v>
      </c>
      <c r="D9" s="8" t="s">
        <v>5</v>
      </c>
      <c r="E9" s="13">
        <v>1060741.3600000001</v>
      </c>
      <c r="F9" s="14" t="s">
        <v>475</v>
      </c>
      <c r="G9" s="10" t="s">
        <v>476</v>
      </c>
      <c r="H9" s="10" t="s">
        <v>5562</v>
      </c>
      <c r="I9" s="10" t="s">
        <v>3868</v>
      </c>
      <c r="J9" s="10" t="s">
        <v>3649</v>
      </c>
      <c r="K9" s="10" t="s">
        <v>3867</v>
      </c>
      <c r="L9" s="54" t="s">
        <v>283</v>
      </c>
      <c r="M9" s="45" t="s">
        <v>475</v>
      </c>
      <c r="N9" s="15">
        <f t="shared" si="1"/>
        <v>1060.7413600000002</v>
      </c>
      <c r="O9" s="57">
        <f t="shared" si="0"/>
        <v>2.5528106461541845E-2</v>
      </c>
    </row>
    <row r="10" spans="2:15" ht="13.5">
      <c r="B10" s="36" t="s">
        <v>4160</v>
      </c>
      <c r="C10" s="36" t="s">
        <v>609</v>
      </c>
      <c r="D10" s="37" t="s">
        <v>5</v>
      </c>
      <c r="E10" s="38">
        <v>816766.21000000008</v>
      </c>
      <c r="F10" s="39" t="s">
        <v>610</v>
      </c>
      <c r="G10" s="40" t="s">
        <v>611</v>
      </c>
      <c r="H10" s="40" t="s">
        <v>5563</v>
      </c>
      <c r="I10" s="40" t="s">
        <v>3877</v>
      </c>
      <c r="J10" s="40" t="s">
        <v>3649</v>
      </c>
      <c r="K10" s="40" t="s">
        <v>3880</v>
      </c>
      <c r="L10" s="52" t="s">
        <v>283</v>
      </c>
      <c r="M10" s="53" t="s">
        <v>610</v>
      </c>
      <c r="N10" s="15">
        <f t="shared" si="1"/>
        <v>816.76621000000011</v>
      </c>
      <c r="O10" s="57">
        <f t="shared" si="0"/>
        <v>1.9656530375199138E-2</v>
      </c>
    </row>
    <row r="11" spans="2:15" ht="13.5">
      <c r="B11" s="11" t="s">
        <v>4160</v>
      </c>
      <c r="C11" s="11" t="s">
        <v>480</v>
      </c>
      <c r="D11" s="8" t="s">
        <v>5</v>
      </c>
      <c r="E11" s="13">
        <v>807856.84000000008</v>
      </c>
      <c r="F11" s="14" t="s">
        <v>481</v>
      </c>
      <c r="G11" s="10" t="s">
        <v>482</v>
      </c>
      <c r="H11" s="10" t="s">
        <v>5564</v>
      </c>
      <c r="I11" s="10" t="s">
        <v>3870</v>
      </c>
      <c r="J11" s="10" t="s">
        <v>3649</v>
      </c>
      <c r="K11" s="10" t="s">
        <v>3869</v>
      </c>
      <c r="L11" s="54" t="s">
        <v>283</v>
      </c>
      <c r="M11" s="45" t="s">
        <v>481</v>
      </c>
      <c r="N11" s="15">
        <f t="shared" si="1"/>
        <v>807.85684000000003</v>
      </c>
      <c r="O11" s="57">
        <f t="shared" si="0"/>
        <v>1.944211491593462E-2</v>
      </c>
    </row>
    <row r="12" spans="2:15" ht="13.5">
      <c r="B12" s="36" t="s">
        <v>4160</v>
      </c>
      <c r="C12" s="36" t="s">
        <v>562</v>
      </c>
      <c r="D12" s="37" t="s">
        <v>5</v>
      </c>
      <c r="E12" s="38">
        <v>767434.02</v>
      </c>
      <c r="F12" s="39" t="s">
        <v>561</v>
      </c>
      <c r="G12" s="40" t="s">
        <v>563</v>
      </c>
      <c r="H12" s="40" t="s">
        <v>5565</v>
      </c>
      <c r="I12" s="40" t="s">
        <v>4127</v>
      </c>
      <c r="J12" s="40" t="s">
        <v>3544</v>
      </c>
      <c r="K12" s="40" t="s">
        <v>4126</v>
      </c>
      <c r="L12" s="52" t="s">
        <v>283</v>
      </c>
      <c r="M12" s="53" t="s">
        <v>561</v>
      </c>
      <c r="N12" s="15">
        <f t="shared" si="1"/>
        <v>767.43402000000003</v>
      </c>
      <c r="O12" s="57">
        <f t="shared" si="0"/>
        <v>1.8469287710973229E-2</v>
      </c>
    </row>
    <row r="13" spans="2:15" ht="13.5">
      <c r="B13" s="11" t="s">
        <v>4160</v>
      </c>
      <c r="C13" s="11" t="s">
        <v>612</v>
      </c>
      <c r="D13" s="8" t="s">
        <v>5</v>
      </c>
      <c r="E13" s="13">
        <v>742146.25999999989</v>
      </c>
      <c r="F13" s="14" t="s">
        <v>613</v>
      </c>
      <c r="G13" s="10" t="s">
        <v>614</v>
      </c>
      <c r="H13" s="10" t="s">
        <v>5566</v>
      </c>
      <c r="I13" s="10" t="s">
        <v>3534</v>
      </c>
      <c r="J13" s="10" t="s">
        <v>3535</v>
      </c>
      <c r="K13" s="10" t="s">
        <v>3533</v>
      </c>
      <c r="L13" s="54" t="s">
        <v>45</v>
      </c>
      <c r="M13" s="45" t="s">
        <v>613</v>
      </c>
      <c r="N13" s="15">
        <f t="shared" si="1"/>
        <v>742.14625999999987</v>
      </c>
      <c r="O13" s="57">
        <f t="shared" si="0"/>
        <v>1.7860705210283406E-2</v>
      </c>
    </row>
    <row r="14" spans="2:15" ht="13.5">
      <c r="B14" s="36" t="s">
        <v>4160</v>
      </c>
      <c r="C14" s="36" t="s">
        <v>466</v>
      </c>
      <c r="D14" s="37" t="s">
        <v>5</v>
      </c>
      <c r="E14" s="38">
        <v>731497.48</v>
      </c>
      <c r="F14" s="39" t="s">
        <v>465</v>
      </c>
      <c r="G14" s="40" t="s">
        <v>467</v>
      </c>
      <c r="H14" s="40" t="s">
        <v>5567</v>
      </c>
      <c r="I14" s="40" t="s">
        <v>3818</v>
      </c>
      <c r="J14" s="40" t="s">
        <v>3544</v>
      </c>
      <c r="K14" s="40" t="s">
        <v>3864</v>
      </c>
      <c r="L14" s="52" t="s">
        <v>283</v>
      </c>
      <c r="M14" s="53" t="s">
        <v>465</v>
      </c>
      <c r="N14" s="15">
        <f t="shared" si="1"/>
        <v>731.49748</v>
      </c>
      <c r="O14" s="57">
        <f t="shared" si="0"/>
        <v>1.7604428609995535E-2</v>
      </c>
    </row>
    <row r="15" spans="2:15" ht="13.5">
      <c r="B15" s="11" t="s">
        <v>4160</v>
      </c>
      <c r="C15" s="11" t="s">
        <v>568</v>
      </c>
      <c r="D15" s="8" t="s">
        <v>5</v>
      </c>
      <c r="E15" s="13">
        <v>671756</v>
      </c>
      <c r="F15" s="14" t="s">
        <v>567</v>
      </c>
      <c r="G15" s="10" t="s">
        <v>569</v>
      </c>
      <c r="H15" s="10" t="s">
        <v>5568</v>
      </c>
      <c r="I15" s="10" t="s">
        <v>3543</v>
      </c>
      <c r="J15" s="10" t="s">
        <v>3544</v>
      </c>
      <c r="K15" s="10" t="s">
        <v>3872</v>
      </c>
      <c r="L15" s="54" t="s">
        <v>283</v>
      </c>
      <c r="M15" s="45" t="s">
        <v>567</v>
      </c>
      <c r="N15" s="15">
        <f t="shared" si="1"/>
        <v>671.75599999999997</v>
      </c>
      <c r="O15" s="57">
        <f t="shared" si="0"/>
        <v>1.6166672980659019E-2</v>
      </c>
    </row>
    <row r="16" spans="2:15" ht="13.5">
      <c r="B16" s="36" t="s">
        <v>4160</v>
      </c>
      <c r="C16" s="36" t="s">
        <v>358</v>
      </c>
      <c r="D16" s="37" t="s">
        <v>5</v>
      </c>
      <c r="E16" s="38">
        <v>626829.21</v>
      </c>
      <c r="F16" s="39" t="s">
        <v>357</v>
      </c>
      <c r="G16" s="40" t="s">
        <v>359</v>
      </c>
      <c r="H16" s="40" t="s">
        <v>5569</v>
      </c>
      <c r="I16" s="40" t="s">
        <v>3862</v>
      </c>
      <c r="J16" s="40" t="s">
        <v>3588</v>
      </c>
      <c r="K16" s="40" t="s">
        <v>3861</v>
      </c>
      <c r="L16" s="52" t="s">
        <v>283</v>
      </c>
      <c r="M16" s="53" t="s">
        <v>357</v>
      </c>
      <c r="N16" s="15">
        <f t="shared" si="1"/>
        <v>626.82920999999999</v>
      </c>
      <c r="O16" s="57">
        <f t="shared" si="0"/>
        <v>1.5085451939089249E-2</v>
      </c>
    </row>
    <row r="17" spans="2:15" ht="13.5">
      <c r="B17" s="11" t="s">
        <v>4160</v>
      </c>
      <c r="C17" s="11" t="s">
        <v>635</v>
      </c>
      <c r="D17" s="8" t="s">
        <v>5</v>
      </c>
      <c r="E17" s="13">
        <v>613679.99</v>
      </c>
      <c r="F17" s="14" t="s">
        <v>634</v>
      </c>
      <c r="G17" s="10" t="s">
        <v>636</v>
      </c>
      <c r="H17" s="10" t="s">
        <v>5570</v>
      </c>
      <c r="I17" s="10" t="s">
        <v>3543</v>
      </c>
      <c r="J17" s="10" t="s">
        <v>3544</v>
      </c>
      <c r="K17" s="10" t="s">
        <v>3881</v>
      </c>
      <c r="L17" s="54" t="s">
        <v>283</v>
      </c>
      <c r="M17" s="45" t="s">
        <v>634</v>
      </c>
      <c r="N17" s="15">
        <f t="shared" si="1"/>
        <v>613.67998999999998</v>
      </c>
      <c r="O17" s="57">
        <f t="shared" si="0"/>
        <v>1.4768999031053085E-2</v>
      </c>
    </row>
    <row r="18" spans="2:15" ht="13.5">
      <c r="B18" s="36" t="s">
        <v>4160</v>
      </c>
      <c r="C18" s="36" t="s">
        <v>571</v>
      </c>
      <c r="D18" s="37" t="s">
        <v>5</v>
      </c>
      <c r="E18" s="38">
        <v>602680.03</v>
      </c>
      <c r="F18" s="39" t="s">
        <v>570</v>
      </c>
      <c r="G18" s="40" t="s">
        <v>572</v>
      </c>
      <c r="H18" s="40" t="s">
        <v>5571</v>
      </c>
      <c r="I18" s="40" t="s">
        <v>3674</v>
      </c>
      <c r="J18" s="40" t="s">
        <v>3584</v>
      </c>
      <c r="K18" s="40" t="s">
        <v>3873</v>
      </c>
      <c r="L18" s="52" t="s">
        <v>283</v>
      </c>
      <c r="M18" s="53" t="s">
        <v>570</v>
      </c>
      <c r="N18" s="15">
        <f t="shared" si="1"/>
        <v>602.68002999999999</v>
      </c>
      <c r="O18" s="57">
        <f t="shared" si="0"/>
        <v>1.4504270831944586E-2</v>
      </c>
    </row>
    <row r="19" spans="2:15" ht="13.5">
      <c r="B19" s="11" t="s">
        <v>4160</v>
      </c>
      <c r="C19" s="11" t="s">
        <v>641</v>
      </c>
      <c r="D19" s="8" t="s">
        <v>5</v>
      </c>
      <c r="E19" s="13">
        <v>601294.43000000005</v>
      </c>
      <c r="F19" s="14" t="s">
        <v>640</v>
      </c>
      <c r="G19" s="10" t="s">
        <v>642</v>
      </c>
      <c r="H19" s="10" t="s">
        <v>5572</v>
      </c>
      <c r="I19" s="10" t="s">
        <v>3534</v>
      </c>
      <c r="J19" s="10" t="s">
        <v>3535</v>
      </c>
      <c r="K19" s="10" t="s">
        <v>3882</v>
      </c>
      <c r="L19" s="54" t="s">
        <v>283</v>
      </c>
      <c r="M19" s="45" t="s">
        <v>640</v>
      </c>
      <c r="N19" s="15">
        <f t="shared" si="1"/>
        <v>601.29443000000003</v>
      </c>
      <c r="O19" s="57">
        <f t="shared" si="0"/>
        <v>1.44709245840778E-2</v>
      </c>
    </row>
    <row r="20" spans="2:15" ht="13.5">
      <c r="B20" s="36" t="s">
        <v>4160</v>
      </c>
      <c r="C20" s="36" t="s">
        <v>484</v>
      </c>
      <c r="D20" s="37" t="s">
        <v>5</v>
      </c>
      <c r="E20" s="38">
        <v>545785.93999999994</v>
      </c>
      <c r="F20" s="39" t="s">
        <v>483</v>
      </c>
      <c r="G20" s="40" t="s">
        <v>485</v>
      </c>
      <c r="H20" s="40" t="s">
        <v>5573</v>
      </c>
      <c r="I20" s="40" t="s">
        <v>3862</v>
      </c>
      <c r="J20" s="40" t="s">
        <v>3588</v>
      </c>
      <c r="K20" s="40" t="s">
        <v>3861</v>
      </c>
      <c r="L20" s="52" t="s">
        <v>283</v>
      </c>
      <c r="M20" s="53" t="s">
        <v>483</v>
      </c>
      <c r="N20" s="15">
        <f t="shared" si="1"/>
        <v>545.78593999999998</v>
      </c>
      <c r="O20" s="57">
        <f t="shared" si="0"/>
        <v>1.313504130878114E-2</v>
      </c>
    </row>
    <row r="21" spans="2:15" ht="13.5">
      <c r="B21" s="11" t="s">
        <v>4160</v>
      </c>
      <c r="C21" s="11" t="s">
        <v>666</v>
      </c>
      <c r="D21" s="8" t="s">
        <v>5</v>
      </c>
      <c r="E21" s="13">
        <v>524918.85</v>
      </c>
      <c r="F21" s="14" t="s">
        <v>665</v>
      </c>
      <c r="G21" s="10" t="s">
        <v>667</v>
      </c>
      <c r="H21" s="10" t="s">
        <v>5574</v>
      </c>
      <c r="I21" s="10" t="s">
        <v>3534</v>
      </c>
      <c r="J21" s="10" t="s">
        <v>3535</v>
      </c>
      <c r="K21" s="10" t="s">
        <v>3883</v>
      </c>
      <c r="L21" s="54" t="s">
        <v>283</v>
      </c>
      <c r="M21" s="45" t="s">
        <v>665</v>
      </c>
      <c r="N21" s="15">
        <f>SUM(E21:E331)/1000</f>
        <v>13316.552487419349</v>
      </c>
      <c r="O21" s="57">
        <f>N21/$N$1</f>
        <v>0.32047997977523102</v>
      </c>
    </row>
    <row r="22" spans="2:15" ht="13.5">
      <c r="B22" s="36" t="s">
        <v>4160</v>
      </c>
      <c r="C22" s="36" t="s">
        <v>576</v>
      </c>
      <c r="D22" s="37" t="s">
        <v>5</v>
      </c>
      <c r="E22" s="38">
        <v>464585.5</v>
      </c>
      <c r="F22" s="39" t="s">
        <v>577</v>
      </c>
      <c r="G22" s="40" t="s">
        <v>578</v>
      </c>
      <c r="H22" s="40" t="s">
        <v>5575</v>
      </c>
      <c r="I22" s="40" t="s">
        <v>3543</v>
      </c>
      <c r="J22" s="40" t="s">
        <v>3544</v>
      </c>
      <c r="K22" s="40" t="s">
        <v>3874</v>
      </c>
      <c r="L22" s="52" t="s">
        <v>283</v>
      </c>
      <c r="M22" s="53" t="s">
        <v>577</v>
      </c>
      <c r="O22" s="57">
        <f>SUM(O2:O21)</f>
        <v>0.99999999999999989</v>
      </c>
    </row>
    <row r="23" spans="2:15" ht="13.5">
      <c r="B23" s="11" t="s">
        <v>4160</v>
      </c>
      <c r="C23" s="11" t="s">
        <v>679</v>
      </c>
      <c r="D23" s="8" t="s">
        <v>5</v>
      </c>
      <c r="E23" s="13">
        <v>448712.89</v>
      </c>
      <c r="F23" s="14" t="s">
        <v>680</v>
      </c>
      <c r="G23" s="10" t="s">
        <v>681</v>
      </c>
      <c r="H23" s="10" t="s">
        <v>5576</v>
      </c>
      <c r="I23" s="10" t="s">
        <v>4014</v>
      </c>
      <c r="J23" s="10" t="s">
        <v>3588</v>
      </c>
      <c r="K23" s="10" t="s">
        <v>4013</v>
      </c>
      <c r="L23" s="54" t="s">
        <v>630</v>
      </c>
      <c r="M23" s="45" t="s">
        <v>680</v>
      </c>
      <c r="O23" s="57"/>
    </row>
    <row r="24" spans="2:15" ht="13.5">
      <c r="B24" s="36" t="s">
        <v>4160</v>
      </c>
      <c r="C24" s="36" t="s">
        <v>580</v>
      </c>
      <c r="D24" s="37" t="s">
        <v>5</v>
      </c>
      <c r="E24" s="38">
        <v>439024.1</v>
      </c>
      <c r="F24" s="39" t="s">
        <v>579</v>
      </c>
      <c r="G24" s="40" t="s">
        <v>581</v>
      </c>
      <c r="H24" s="40" t="s">
        <v>5577</v>
      </c>
      <c r="I24" s="40" t="s">
        <v>3859</v>
      </c>
      <c r="J24" s="40" t="s">
        <v>3649</v>
      </c>
      <c r="K24" s="40" t="s">
        <v>3858</v>
      </c>
      <c r="L24" s="52" t="s">
        <v>283</v>
      </c>
      <c r="M24" s="53" t="s">
        <v>579</v>
      </c>
      <c r="O24" s="57"/>
    </row>
    <row r="25" spans="2:15" ht="13.5">
      <c r="B25" s="11" t="s">
        <v>4160</v>
      </c>
      <c r="C25" s="11" t="s">
        <v>688</v>
      </c>
      <c r="D25" s="8" t="s">
        <v>5</v>
      </c>
      <c r="E25" s="13">
        <v>434135.66000000003</v>
      </c>
      <c r="F25" s="14" t="s">
        <v>687</v>
      </c>
      <c r="G25" s="10" t="s">
        <v>689</v>
      </c>
      <c r="H25" s="10" t="s">
        <v>5578</v>
      </c>
      <c r="I25" s="10" t="s">
        <v>3543</v>
      </c>
      <c r="J25" s="10" t="s">
        <v>3544</v>
      </c>
      <c r="K25" s="10" t="s">
        <v>3884</v>
      </c>
      <c r="L25" s="54" t="s">
        <v>283</v>
      </c>
      <c r="M25" s="45" t="s">
        <v>687</v>
      </c>
      <c r="O25" s="57"/>
    </row>
    <row r="26" spans="2:15" ht="13.5">
      <c r="B26" s="36" t="s">
        <v>4160</v>
      </c>
      <c r="C26" s="36" t="s">
        <v>694</v>
      </c>
      <c r="D26" s="37" t="s">
        <v>5</v>
      </c>
      <c r="E26" s="38">
        <v>428233</v>
      </c>
      <c r="F26" s="39" t="s">
        <v>693</v>
      </c>
      <c r="G26" s="40" t="s">
        <v>695</v>
      </c>
      <c r="H26" s="40" t="s">
        <v>5579</v>
      </c>
      <c r="I26" s="40" t="s">
        <v>3543</v>
      </c>
      <c r="J26" s="40" t="s">
        <v>3544</v>
      </c>
      <c r="K26" s="40" t="s">
        <v>3885</v>
      </c>
      <c r="L26" s="52" t="s">
        <v>283</v>
      </c>
      <c r="M26" s="53" t="s">
        <v>693</v>
      </c>
      <c r="O26" s="57"/>
    </row>
    <row r="27" spans="2:15" ht="13.5">
      <c r="B27" s="11" t="s">
        <v>4160</v>
      </c>
      <c r="C27" s="11" t="s">
        <v>703</v>
      </c>
      <c r="D27" s="8" t="s">
        <v>5</v>
      </c>
      <c r="E27" s="13">
        <v>410413.36</v>
      </c>
      <c r="F27" s="14" t="s">
        <v>702</v>
      </c>
      <c r="G27" s="10" t="s">
        <v>704</v>
      </c>
      <c r="H27" s="10" t="s">
        <v>5580</v>
      </c>
      <c r="I27" s="10" t="s">
        <v>3887</v>
      </c>
      <c r="J27" s="10" t="s">
        <v>3544</v>
      </c>
      <c r="K27" s="10" t="s">
        <v>3886</v>
      </c>
      <c r="L27" s="54" t="s">
        <v>283</v>
      </c>
      <c r="M27" s="45" t="s">
        <v>702</v>
      </c>
      <c r="O27" s="57"/>
    </row>
    <row r="28" spans="2:15" ht="13.5">
      <c r="B28" s="36" t="s">
        <v>4160</v>
      </c>
      <c r="C28" s="36" t="s">
        <v>725</v>
      </c>
      <c r="D28" s="37" t="s">
        <v>5</v>
      </c>
      <c r="E28" s="38">
        <v>370465.24</v>
      </c>
      <c r="F28" s="39" t="s">
        <v>724</v>
      </c>
      <c r="G28" s="40" t="s">
        <v>726</v>
      </c>
      <c r="H28" s="40" t="s">
        <v>5581</v>
      </c>
      <c r="I28" s="40" t="s">
        <v>3534</v>
      </c>
      <c r="J28" s="40" t="s">
        <v>3535</v>
      </c>
      <c r="K28" s="40" t="s">
        <v>3888</v>
      </c>
      <c r="L28" s="52" t="s">
        <v>283</v>
      </c>
      <c r="M28" s="53" t="s">
        <v>724</v>
      </c>
      <c r="O28" s="57"/>
    </row>
    <row r="29" spans="2:15" ht="13.5">
      <c r="B29" s="11" t="s">
        <v>4160</v>
      </c>
      <c r="C29" s="11" t="s">
        <v>583</v>
      </c>
      <c r="D29" s="8" t="s">
        <v>5</v>
      </c>
      <c r="E29" s="13">
        <v>315328</v>
      </c>
      <c r="F29" s="14" t="s">
        <v>582</v>
      </c>
      <c r="G29" s="10" t="s">
        <v>584</v>
      </c>
      <c r="H29" s="10" t="s">
        <v>5582</v>
      </c>
      <c r="I29" s="10" t="s">
        <v>3543</v>
      </c>
      <c r="J29" s="10" t="s">
        <v>3544</v>
      </c>
      <c r="K29" s="10" t="s">
        <v>3875</v>
      </c>
      <c r="L29" s="54" t="s">
        <v>283</v>
      </c>
      <c r="M29" s="45" t="s">
        <v>582</v>
      </c>
      <c r="O29" s="57"/>
    </row>
    <row r="30" spans="2:15" ht="13.5">
      <c r="B30" s="36" t="s">
        <v>4160</v>
      </c>
      <c r="C30" s="36" t="s">
        <v>754</v>
      </c>
      <c r="D30" s="37" t="s">
        <v>5</v>
      </c>
      <c r="E30" s="38">
        <v>307688.83</v>
      </c>
      <c r="F30" s="39" t="s">
        <v>753</v>
      </c>
      <c r="G30" s="40" t="s">
        <v>755</v>
      </c>
      <c r="H30" s="40" t="s">
        <v>5583</v>
      </c>
      <c r="I30" s="40" t="s">
        <v>3859</v>
      </c>
      <c r="J30" s="40" t="s">
        <v>3649</v>
      </c>
      <c r="K30" s="40" t="s">
        <v>3889</v>
      </c>
      <c r="L30" s="52" t="s">
        <v>283</v>
      </c>
      <c r="M30" s="53" t="s">
        <v>753</v>
      </c>
      <c r="O30" s="57"/>
    </row>
    <row r="31" spans="2:15" ht="13.5">
      <c r="B31" s="11" t="s">
        <v>4160</v>
      </c>
      <c r="C31" s="11" t="s">
        <v>776</v>
      </c>
      <c r="D31" s="8" t="s">
        <v>5</v>
      </c>
      <c r="E31" s="13">
        <v>260202.49000000005</v>
      </c>
      <c r="F31" s="14" t="s">
        <v>775</v>
      </c>
      <c r="G31" s="10"/>
      <c r="H31" s="10" t="s">
        <v>5584</v>
      </c>
      <c r="I31" s="10" t="s">
        <v>3629</v>
      </c>
      <c r="J31" s="10" t="s">
        <v>3544</v>
      </c>
      <c r="K31" s="10" t="s">
        <v>4016</v>
      </c>
      <c r="L31" s="54" t="s">
        <v>678</v>
      </c>
      <c r="M31" s="45" t="s">
        <v>775</v>
      </c>
      <c r="O31" s="57"/>
    </row>
    <row r="32" spans="2:15" ht="13.5">
      <c r="B32" s="36" t="s">
        <v>4160</v>
      </c>
      <c r="C32" s="36" t="s">
        <v>778</v>
      </c>
      <c r="D32" s="37" t="s">
        <v>5</v>
      </c>
      <c r="E32" s="38">
        <v>255945.50999999995</v>
      </c>
      <c r="F32" s="39" t="s">
        <v>777</v>
      </c>
      <c r="G32" s="40" t="s">
        <v>779</v>
      </c>
      <c r="H32" s="40" t="s">
        <v>5585</v>
      </c>
      <c r="I32" s="40" t="s">
        <v>3534</v>
      </c>
      <c r="J32" s="40" t="s">
        <v>3535</v>
      </c>
      <c r="K32" s="40" t="s">
        <v>3537</v>
      </c>
      <c r="L32" s="52" t="s">
        <v>45</v>
      </c>
      <c r="M32" s="53" t="s">
        <v>777</v>
      </c>
      <c r="O32" s="57"/>
    </row>
    <row r="33" spans="2:15" ht="13.5">
      <c r="B33" s="11" t="s">
        <v>4160</v>
      </c>
      <c r="C33" s="11" t="s">
        <v>787</v>
      </c>
      <c r="D33" s="8" t="s">
        <v>5</v>
      </c>
      <c r="E33" s="13">
        <v>246273</v>
      </c>
      <c r="F33" s="14" t="s">
        <v>786</v>
      </c>
      <c r="G33" s="10" t="s">
        <v>788</v>
      </c>
      <c r="H33" s="10" t="s">
        <v>5586</v>
      </c>
      <c r="I33" s="10" t="s">
        <v>3862</v>
      </c>
      <c r="J33" s="10" t="s">
        <v>3588</v>
      </c>
      <c r="K33" s="10" t="s">
        <v>3861</v>
      </c>
      <c r="L33" s="54" t="s">
        <v>283</v>
      </c>
      <c r="M33" s="45" t="s">
        <v>786</v>
      </c>
      <c r="O33" s="57"/>
    </row>
    <row r="34" spans="2:15" ht="13.5">
      <c r="B34" s="36" t="s">
        <v>4160</v>
      </c>
      <c r="C34" s="36" t="s">
        <v>791</v>
      </c>
      <c r="D34" s="37" t="s">
        <v>5</v>
      </c>
      <c r="E34" s="38">
        <v>244443.68</v>
      </c>
      <c r="F34" s="39" t="s">
        <v>792</v>
      </c>
      <c r="G34" s="40" t="s">
        <v>793</v>
      </c>
      <c r="H34" s="40" t="s">
        <v>5587</v>
      </c>
      <c r="I34" s="40" t="s">
        <v>3543</v>
      </c>
      <c r="J34" s="40" t="s">
        <v>3544</v>
      </c>
      <c r="K34" s="40" t="s">
        <v>3645</v>
      </c>
      <c r="L34" s="52" t="s">
        <v>283</v>
      </c>
      <c r="M34" s="53" t="s">
        <v>792</v>
      </c>
      <c r="O34" s="57"/>
    </row>
    <row r="35" spans="2:15" ht="13.5">
      <c r="B35" s="11" t="s">
        <v>4160</v>
      </c>
      <c r="C35" s="11" t="s">
        <v>801</v>
      </c>
      <c r="D35" s="8" t="s">
        <v>5</v>
      </c>
      <c r="E35" s="13">
        <v>240602.36000000004</v>
      </c>
      <c r="F35" s="14" t="s">
        <v>800</v>
      </c>
      <c r="G35" s="10" t="s">
        <v>802</v>
      </c>
      <c r="H35" s="10" t="s">
        <v>5588</v>
      </c>
      <c r="I35" s="10" t="s">
        <v>3534</v>
      </c>
      <c r="J35" s="10" t="s">
        <v>3535</v>
      </c>
      <c r="K35" s="10" t="s">
        <v>3538</v>
      </c>
      <c r="L35" s="54" t="s">
        <v>45</v>
      </c>
      <c r="M35" s="45" t="s">
        <v>800</v>
      </c>
      <c r="O35" s="57"/>
    </row>
    <row r="36" spans="2:15" ht="13.5">
      <c r="B36" s="36" t="s">
        <v>4160</v>
      </c>
      <c r="C36" s="17" t="s">
        <v>804</v>
      </c>
      <c r="D36" s="37" t="s">
        <v>5</v>
      </c>
      <c r="E36" s="38">
        <v>235000</v>
      </c>
      <c r="F36" s="39" t="s">
        <v>803</v>
      </c>
      <c r="G36" s="40" t="s">
        <v>805</v>
      </c>
      <c r="H36" s="40" t="s">
        <v>5589</v>
      </c>
      <c r="I36" s="40" t="s">
        <v>3862</v>
      </c>
      <c r="J36" s="40" t="s">
        <v>3588</v>
      </c>
      <c r="K36" s="40" t="s">
        <v>3861</v>
      </c>
      <c r="L36" s="52" t="s">
        <v>283</v>
      </c>
      <c r="M36" s="53" t="s">
        <v>803</v>
      </c>
      <c r="O36" s="57"/>
    </row>
    <row r="37" spans="2:15" ht="13.5">
      <c r="B37" s="11" t="s">
        <v>4160</v>
      </c>
      <c r="C37" s="11" t="s">
        <v>810</v>
      </c>
      <c r="D37" s="8" t="s">
        <v>5</v>
      </c>
      <c r="E37" s="13">
        <v>228856.00000000003</v>
      </c>
      <c r="F37" s="14" t="s">
        <v>809</v>
      </c>
      <c r="G37" s="10" t="s">
        <v>811</v>
      </c>
      <c r="H37" s="10" t="s">
        <v>5590</v>
      </c>
      <c r="I37" s="10" t="s">
        <v>3543</v>
      </c>
      <c r="J37" s="10" t="s">
        <v>3544</v>
      </c>
      <c r="K37" s="10" t="s">
        <v>3890</v>
      </c>
      <c r="L37" s="54" t="s">
        <v>283</v>
      </c>
      <c r="M37" s="45" t="s">
        <v>809</v>
      </c>
      <c r="O37" s="57"/>
    </row>
    <row r="38" spans="2:15" ht="13.5">
      <c r="B38" s="36" t="s">
        <v>4160</v>
      </c>
      <c r="C38" s="36" t="s">
        <v>819</v>
      </c>
      <c r="D38" s="37" t="s">
        <v>5</v>
      </c>
      <c r="E38" s="38">
        <v>217623.99999999997</v>
      </c>
      <c r="F38" s="39" t="s">
        <v>818</v>
      </c>
      <c r="G38" s="40" t="s">
        <v>820</v>
      </c>
      <c r="H38" s="40" t="s">
        <v>5591</v>
      </c>
      <c r="I38" s="40" t="s">
        <v>3674</v>
      </c>
      <c r="J38" s="40" t="s">
        <v>3584</v>
      </c>
      <c r="K38" s="40" t="s">
        <v>3891</v>
      </c>
      <c r="L38" s="52" t="s">
        <v>283</v>
      </c>
      <c r="M38" s="53" t="s">
        <v>818</v>
      </c>
      <c r="O38" s="57"/>
    </row>
    <row r="39" spans="2:15" ht="13.5">
      <c r="B39" s="11" t="s">
        <v>4160</v>
      </c>
      <c r="C39" s="11" t="s">
        <v>825</v>
      </c>
      <c r="D39" s="8" t="s">
        <v>5</v>
      </c>
      <c r="E39" s="13">
        <v>209609.99</v>
      </c>
      <c r="F39" s="14" t="s">
        <v>824</v>
      </c>
      <c r="G39" s="10" t="s">
        <v>826</v>
      </c>
      <c r="H39" s="10" t="s">
        <v>5592</v>
      </c>
      <c r="I39" s="10" t="s">
        <v>3543</v>
      </c>
      <c r="J39" s="10" t="s">
        <v>3544</v>
      </c>
      <c r="K39" s="10" t="s">
        <v>3892</v>
      </c>
      <c r="L39" s="54" t="s">
        <v>283</v>
      </c>
      <c r="M39" s="45" t="s">
        <v>824</v>
      </c>
      <c r="O39" s="57"/>
    </row>
    <row r="40" spans="2:15" ht="13.5">
      <c r="B40" s="36" t="s">
        <v>4160</v>
      </c>
      <c r="C40" s="36" t="s">
        <v>828</v>
      </c>
      <c r="D40" s="37" t="s">
        <v>5</v>
      </c>
      <c r="E40" s="38">
        <v>209300.56000000006</v>
      </c>
      <c r="F40" s="39" t="s">
        <v>827</v>
      </c>
      <c r="G40" s="40" t="s">
        <v>829</v>
      </c>
      <c r="H40" s="40" t="s">
        <v>5593</v>
      </c>
      <c r="I40" s="40" t="s">
        <v>3894</v>
      </c>
      <c r="J40" s="40" t="s">
        <v>3551</v>
      </c>
      <c r="K40" s="40" t="s">
        <v>3893</v>
      </c>
      <c r="L40" s="52" t="s">
        <v>283</v>
      </c>
      <c r="M40" s="53" t="s">
        <v>827</v>
      </c>
      <c r="O40" s="57"/>
    </row>
    <row r="41" spans="2:15" ht="13.5">
      <c r="B41" s="11" t="s">
        <v>4160</v>
      </c>
      <c r="C41" s="11" t="s">
        <v>492</v>
      </c>
      <c r="D41" s="8" t="s">
        <v>5</v>
      </c>
      <c r="E41" s="13">
        <v>192500</v>
      </c>
      <c r="F41" s="14" t="s">
        <v>493</v>
      </c>
      <c r="G41" s="10" t="s">
        <v>494</v>
      </c>
      <c r="H41" s="10" t="s">
        <v>5594</v>
      </c>
      <c r="I41" s="10" t="s">
        <v>3543</v>
      </c>
      <c r="J41" s="10" t="s">
        <v>3544</v>
      </c>
      <c r="K41" s="10" t="s">
        <v>3871</v>
      </c>
      <c r="L41" s="54" t="s">
        <v>283</v>
      </c>
      <c r="M41" s="45" t="s">
        <v>493</v>
      </c>
      <c r="O41" s="57"/>
    </row>
    <row r="42" spans="2:15" ht="13.5">
      <c r="B42" s="36" t="s">
        <v>4160</v>
      </c>
      <c r="C42" s="36" t="s">
        <v>846</v>
      </c>
      <c r="D42" s="37" t="s">
        <v>5</v>
      </c>
      <c r="E42" s="38">
        <v>192018.74000000002</v>
      </c>
      <c r="F42" s="39" t="s">
        <v>845</v>
      </c>
      <c r="G42" s="40" t="s">
        <v>847</v>
      </c>
      <c r="H42" s="40" t="s">
        <v>5595</v>
      </c>
      <c r="I42" s="40" t="s">
        <v>3896</v>
      </c>
      <c r="J42" s="40" t="s">
        <v>3649</v>
      </c>
      <c r="K42" s="40" t="s">
        <v>3895</v>
      </c>
      <c r="L42" s="52" t="s">
        <v>283</v>
      </c>
      <c r="M42" s="53" t="s">
        <v>845</v>
      </c>
      <c r="O42" s="57"/>
    </row>
    <row r="43" spans="2:15" ht="13.5">
      <c r="B43" s="11" t="s">
        <v>4160</v>
      </c>
      <c r="C43" s="11" t="s">
        <v>852</v>
      </c>
      <c r="D43" s="8" t="s">
        <v>5</v>
      </c>
      <c r="E43" s="13">
        <v>188115.86000000002</v>
      </c>
      <c r="F43" s="14" t="s">
        <v>851</v>
      </c>
      <c r="G43" s="10" t="s">
        <v>853</v>
      </c>
      <c r="H43" s="10" t="s">
        <v>5596</v>
      </c>
      <c r="I43" s="10" t="s">
        <v>3565</v>
      </c>
      <c r="J43" s="10" t="s">
        <v>3535</v>
      </c>
      <c r="K43" s="10" t="s">
        <v>3897</v>
      </c>
      <c r="L43" s="54" t="s">
        <v>283</v>
      </c>
      <c r="M43" s="45" t="s">
        <v>851</v>
      </c>
      <c r="O43" s="57"/>
    </row>
    <row r="44" spans="2:15" ht="13.5">
      <c r="B44" s="36" t="s">
        <v>4160</v>
      </c>
      <c r="C44" s="36" t="s">
        <v>855</v>
      </c>
      <c r="D44" s="37" t="s">
        <v>5</v>
      </c>
      <c r="E44" s="38">
        <v>187833.25</v>
      </c>
      <c r="F44" s="39" t="s">
        <v>854</v>
      </c>
      <c r="G44" s="40" t="s">
        <v>856</v>
      </c>
      <c r="H44" s="40" t="s">
        <v>5597</v>
      </c>
      <c r="I44" s="40" t="s">
        <v>3663</v>
      </c>
      <c r="J44" s="40" t="s">
        <v>3588</v>
      </c>
      <c r="K44" s="40" t="s">
        <v>3898</v>
      </c>
      <c r="L44" s="52" t="s">
        <v>283</v>
      </c>
      <c r="M44" s="53" t="s">
        <v>854</v>
      </c>
      <c r="O44" s="57"/>
    </row>
    <row r="45" spans="2:15" ht="13.5">
      <c r="B45" s="11" t="s">
        <v>4160</v>
      </c>
      <c r="C45" s="11" t="s">
        <v>858</v>
      </c>
      <c r="D45" s="8" t="s">
        <v>5</v>
      </c>
      <c r="E45" s="13">
        <v>187628</v>
      </c>
      <c r="F45" s="14" t="s">
        <v>857</v>
      </c>
      <c r="G45" s="10" t="s">
        <v>859</v>
      </c>
      <c r="H45" s="10" t="s">
        <v>5598</v>
      </c>
      <c r="I45" s="10" t="s">
        <v>3657</v>
      </c>
      <c r="J45" s="10" t="s">
        <v>3544</v>
      </c>
      <c r="K45" s="10" t="s">
        <v>3899</v>
      </c>
      <c r="L45" s="54" t="s">
        <v>283</v>
      </c>
      <c r="M45" s="45" t="s">
        <v>857</v>
      </c>
      <c r="O45" s="57"/>
    </row>
    <row r="46" spans="2:15" ht="13.5">
      <c r="B46" s="36" t="s">
        <v>4160</v>
      </c>
      <c r="C46" s="36" t="s">
        <v>861</v>
      </c>
      <c r="D46" s="37" t="s">
        <v>5</v>
      </c>
      <c r="E46" s="38">
        <v>186799.9</v>
      </c>
      <c r="F46" s="39" t="s">
        <v>860</v>
      </c>
      <c r="G46" s="40" t="s">
        <v>862</v>
      </c>
      <c r="H46" s="40" t="s">
        <v>5599</v>
      </c>
      <c r="I46" s="40" t="s">
        <v>3534</v>
      </c>
      <c r="J46" s="40" t="s">
        <v>3535</v>
      </c>
      <c r="K46" s="40" t="s">
        <v>3539</v>
      </c>
      <c r="L46" s="52" t="s">
        <v>45</v>
      </c>
      <c r="M46" s="53" t="s">
        <v>860</v>
      </c>
      <c r="O46" s="57"/>
    </row>
    <row r="47" spans="2:15" ht="13.5">
      <c r="B47" s="11" t="s">
        <v>4160</v>
      </c>
      <c r="C47" s="11" t="s">
        <v>867</v>
      </c>
      <c r="D47" s="8" t="s">
        <v>5</v>
      </c>
      <c r="E47" s="13">
        <v>181225</v>
      </c>
      <c r="F47" s="14" t="s">
        <v>866</v>
      </c>
      <c r="G47" s="10" t="s">
        <v>868</v>
      </c>
      <c r="H47" s="10" t="s">
        <v>5600</v>
      </c>
      <c r="I47" s="10" t="s">
        <v>3901</v>
      </c>
      <c r="J47" s="10" t="s">
        <v>3669</v>
      </c>
      <c r="K47" s="10" t="s">
        <v>3900</v>
      </c>
      <c r="L47" s="54" t="s">
        <v>283</v>
      </c>
      <c r="M47" s="45" t="s">
        <v>866</v>
      </c>
      <c r="O47" s="57"/>
    </row>
    <row r="48" spans="2:15" ht="13.5">
      <c r="B48" s="36" t="s">
        <v>4160</v>
      </c>
      <c r="C48" s="36" t="s">
        <v>872</v>
      </c>
      <c r="D48" s="37" t="s">
        <v>5</v>
      </c>
      <c r="E48" s="38">
        <v>177834.3000000001</v>
      </c>
      <c r="F48" s="39" t="s">
        <v>680</v>
      </c>
      <c r="G48" s="40"/>
      <c r="H48" s="40" t="s">
        <v>5576</v>
      </c>
      <c r="I48" s="40" t="s">
        <v>4014</v>
      </c>
      <c r="J48" s="40" t="s">
        <v>3588</v>
      </c>
      <c r="K48" s="40" t="s">
        <v>4013</v>
      </c>
      <c r="L48" s="52" t="s">
        <v>630</v>
      </c>
      <c r="M48" s="53" t="s">
        <v>680</v>
      </c>
      <c r="O48" s="57"/>
    </row>
    <row r="49" spans="2:15" ht="13.5">
      <c r="B49" s="11" t="s">
        <v>4160</v>
      </c>
      <c r="C49" s="11" t="s">
        <v>874</v>
      </c>
      <c r="D49" s="8" t="s">
        <v>5</v>
      </c>
      <c r="E49" s="13">
        <v>174592.66</v>
      </c>
      <c r="F49" s="14" t="s">
        <v>873</v>
      </c>
      <c r="G49" s="10" t="s">
        <v>875</v>
      </c>
      <c r="H49" s="10" t="s">
        <v>5601</v>
      </c>
      <c r="I49" s="10" t="s">
        <v>3903</v>
      </c>
      <c r="J49" s="10" t="s">
        <v>3649</v>
      </c>
      <c r="K49" s="10" t="s">
        <v>3902</v>
      </c>
      <c r="L49" s="54" t="s">
        <v>283</v>
      </c>
      <c r="M49" s="45" t="s">
        <v>873</v>
      </c>
      <c r="O49" s="57"/>
    </row>
    <row r="50" spans="2:15" ht="13.5">
      <c r="B50" s="36" t="s">
        <v>4160</v>
      </c>
      <c r="C50" s="36" t="s">
        <v>880</v>
      </c>
      <c r="D50" s="37" t="s">
        <v>5</v>
      </c>
      <c r="E50" s="38">
        <v>168445</v>
      </c>
      <c r="F50" s="39" t="s">
        <v>879</v>
      </c>
      <c r="G50" s="40" t="s">
        <v>853</v>
      </c>
      <c r="H50" s="40" t="s">
        <v>5602</v>
      </c>
      <c r="I50" s="40" t="s">
        <v>3905</v>
      </c>
      <c r="J50" s="40" t="s">
        <v>3535</v>
      </c>
      <c r="K50" s="40" t="s">
        <v>3904</v>
      </c>
      <c r="L50" s="52" t="s">
        <v>283</v>
      </c>
      <c r="M50" s="53" t="s">
        <v>879</v>
      </c>
      <c r="O50" s="57"/>
    </row>
    <row r="51" spans="2:15" ht="13.5">
      <c r="B51" s="11" t="s">
        <v>4160</v>
      </c>
      <c r="C51" s="11" t="s">
        <v>885</v>
      </c>
      <c r="D51" s="8" t="s">
        <v>5</v>
      </c>
      <c r="E51" s="13">
        <v>166996</v>
      </c>
      <c r="F51" s="14" t="s">
        <v>884</v>
      </c>
      <c r="G51" s="10" t="s">
        <v>886</v>
      </c>
      <c r="H51" s="10" t="s">
        <v>5603</v>
      </c>
      <c r="I51" s="10" t="s">
        <v>3907</v>
      </c>
      <c r="J51" s="10" t="s">
        <v>3669</v>
      </c>
      <c r="K51" s="10" t="s">
        <v>3906</v>
      </c>
      <c r="L51" s="54" t="s">
        <v>283</v>
      </c>
      <c r="M51" s="45" t="s">
        <v>884</v>
      </c>
      <c r="O51" s="57"/>
    </row>
    <row r="52" spans="2:15" ht="13.5">
      <c r="B52" s="36" t="s">
        <v>4160</v>
      </c>
      <c r="C52" s="36" t="s">
        <v>891</v>
      </c>
      <c r="D52" s="37" t="s">
        <v>5</v>
      </c>
      <c r="E52" s="38">
        <v>164553.52000000002</v>
      </c>
      <c r="F52" s="39" t="s">
        <v>890</v>
      </c>
      <c r="G52" s="40" t="s">
        <v>892</v>
      </c>
      <c r="H52" s="40" t="s">
        <v>5604</v>
      </c>
      <c r="I52" s="40" t="s">
        <v>3909</v>
      </c>
      <c r="J52" s="40" t="s">
        <v>3588</v>
      </c>
      <c r="K52" s="40" t="s">
        <v>3908</v>
      </c>
      <c r="L52" s="52" t="s">
        <v>283</v>
      </c>
      <c r="M52" s="53" t="s">
        <v>890</v>
      </c>
      <c r="O52" s="57"/>
    </row>
    <row r="53" spans="2:15" ht="13.5">
      <c r="B53" s="11" t="s">
        <v>4160</v>
      </c>
      <c r="C53" s="11" t="s">
        <v>897</v>
      </c>
      <c r="D53" s="8" t="s">
        <v>5</v>
      </c>
      <c r="E53" s="13">
        <v>157951.32</v>
      </c>
      <c r="F53" s="14" t="s">
        <v>896</v>
      </c>
      <c r="G53" s="10" t="s">
        <v>898</v>
      </c>
      <c r="H53" s="10" t="s">
        <v>5605</v>
      </c>
      <c r="I53" s="10" t="s">
        <v>3911</v>
      </c>
      <c r="J53" s="10" t="s">
        <v>3691</v>
      </c>
      <c r="K53" s="10" t="s">
        <v>3910</v>
      </c>
      <c r="L53" s="54" t="s">
        <v>283</v>
      </c>
      <c r="M53" s="45" t="s">
        <v>896</v>
      </c>
      <c r="O53" s="57"/>
    </row>
    <row r="54" spans="2:15" ht="13.5">
      <c r="B54" s="36" t="s">
        <v>4160</v>
      </c>
      <c r="C54" s="36" t="s">
        <v>900</v>
      </c>
      <c r="D54" s="37" t="s">
        <v>5</v>
      </c>
      <c r="E54" s="38">
        <v>156508.67000000001</v>
      </c>
      <c r="F54" s="39" t="s">
        <v>899</v>
      </c>
      <c r="G54" s="40" t="s">
        <v>901</v>
      </c>
      <c r="H54" s="40" t="s">
        <v>5606</v>
      </c>
      <c r="I54" s="40" t="s">
        <v>3913</v>
      </c>
      <c r="J54" s="40" t="s">
        <v>3649</v>
      </c>
      <c r="K54" s="40" t="s">
        <v>3912</v>
      </c>
      <c r="L54" s="52" t="s">
        <v>283</v>
      </c>
      <c r="M54" s="53" t="s">
        <v>899</v>
      </c>
      <c r="O54" s="57"/>
    </row>
    <row r="55" spans="2:15" ht="13.5">
      <c r="B55" s="11" t="s">
        <v>4160</v>
      </c>
      <c r="C55" s="11" t="s">
        <v>906</v>
      </c>
      <c r="D55" s="8" t="s">
        <v>5</v>
      </c>
      <c r="E55" s="13">
        <v>154645.47999999998</v>
      </c>
      <c r="F55" s="14" t="s">
        <v>905</v>
      </c>
      <c r="G55" s="10" t="s">
        <v>907</v>
      </c>
      <c r="H55" s="10" t="s">
        <v>5607</v>
      </c>
      <c r="I55" s="10" t="s">
        <v>3866</v>
      </c>
      <c r="J55" s="10" t="s">
        <v>3649</v>
      </c>
      <c r="K55" s="10" t="s">
        <v>4128</v>
      </c>
      <c r="L55" s="54" t="s">
        <v>283</v>
      </c>
      <c r="M55" s="45" t="s">
        <v>905</v>
      </c>
      <c r="O55" s="57"/>
    </row>
    <row r="56" spans="2:15" ht="13.5">
      <c r="B56" s="36" t="s">
        <v>4160</v>
      </c>
      <c r="C56" s="36" t="s">
        <v>929</v>
      </c>
      <c r="D56" s="37" t="s">
        <v>5</v>
      </c>
      <c r="E56" s="38">
        <v>147415.92000000001</v>
      </c>
      <c r="F56" s="39" t="s">
        <v>928</v>
      </c>
      <c r="G56" s="40" t="s">
        <v>695</v>
      </c>
      <c r="H56" s="40" t="s">
        <v>5608</v>
      </c>
      <c r="I56" s="40" t="s">
        <v>3801</v>
      </c>
      <c r="J56" s="40" t="s">
        <v>3796</v>
      </c>
      <c r="K56" s="40" t="s">
        <v>3914</v>
      </c>
      <c r="L56" s="52" t="s">
        <v>283</v>
      </c>
      <c r="M56" s="53" t="s">
        <v>928</v>
      </c>
      <c r="O56" s="57"/>
    </row>
    <row r="57" spans="2:15" ht="13.5">
      <c r="B57" s="11" t="s">
        <v>4160</v>
      </c>
      <c r="C57" s="11" t="s">
        <v>930</v>
      </c>
      <c r="D57" s="8" t="s">
        <v>5</v>
      </c>
      <c r="E57" s="13">
        <v>145471.28000000006</v>
      </c>
      <c r="F57" s="14" t="s">
        <v>931</v>
      </c>
      <c r="G57" s="10" t="s">
        <v>932</v>
      </c>
      <c r="H57" s="10" t="s">
        <v>5609</v>
      </c>
      <c r="I57" s="10" t="s">
        <v>3543</v>
      </c>
      <c r="J57" s="10" t="s">
        <v>3544</v>
      </c>
      <c r="K57" s="10" t="s">
        <v>3915</v>
      </c>
      <c r="L57" s="54" t="s">
        <v>283</v>
      </c>
      <c r="M57" s="45" t="s">
        <v>931</v>
      </c>
      <c r="O57" s="57"/>
    </row>
    <row r="58" spans="2:15" ht="13.5">
      <c r="B58" s="36" t="s">
        <v>4160</v>
      </c>
      <c r="C58" s="36" t="s">
        <v>944</v>
      </c>
      <c r="D58" s="37" t="s">
        <v>5</v>
      </c>
      <c r="E58" s="38">
        <v>135180</v>
      </c>
      <c r="F58" s="39" t="s">
        <v>945</v>
      </c>
      <c r="G58" s="40" t="s">
        <v>946</v>
      </c>
      <c r="H58" s="40" t="s">
        <v>5610</v>
      </c>
      <c r="I58" s="40" t="s">
        <v>3543</v>
      </c>
      <c r="J58" s="40" t="s">
        <v>3544</v>
      </c>
      <c r="K58" s="40" t="s">
        <v>3916</v>
      </c>
      <c r="L58" s="52" t="s">
        <v>283</v>
      </c>
      <c r="M58" s="53" t="s">
        <v>945</v>
      </c>
      <c r="O58" s="57"/>
    </row>
    <row r="59" spans="2:15" ht="13.5">
      <c r="B59" s="11" t="s">
        <v>4160</v>
      </c>
      <c r="C59" s="11" t="s">
        <v>959</v>
      </c>
      <c r="D59" s="8" t="s">
        <v>5</v>
      </c>
      <c r="E59" s="13">
        <v>127378.5</v>
      </c>
      <c r="F59" s="14" t="s">
        <v>960</v>
      </c>
      <c r="G59" s="10" t="s">
        <v>961</v>
      </c>
      <c r="H59" s="10" t="s">
        <v>5611</v>
      </c>
      <c r="I59" s="10" t="s">
        <v>3862</v>
      </c>
      <c r="J59" s="10" t="s">
        <v>3588</v>
      </c>
      <c r="K59" s="10" t="s">
        <v>3861</v>
      </c>
      <c r="L59" s="54" t="s">
        <v>283</v>
      </c>
      <c r="M59" s="45" t="s">
        <v>960</v>
      </c>
      <c r="O59" s="57"/>
    </row>
    <row r="60" spans="2:15" ht="13.5">
      <c r="B60" s="36" t="s">
        <v>4160</v>
      </c>
      <c r="C60" s="36" t="s">
        <v>985</v>
      </c>
      <c r="D60" s="37" t="s">
        <v>5</v>
      </c>
      <c r="E60" s="38">
        <v>107971.5</v>
      </c>
      <c r="F60" s="39" t="s">
        <v>984</v>
      </c>
      <c r="G60" s="40" t="s">
        <v>986</v>
      </c>
      <c r="H60" s="40" t="s">
        <v>5612</v>
      </c>
      <c r="I60" s="40" t="s">
        <v>3828</v>
      </c>
      <c r="J60" s="40" t="s">
        <v>3535</v>
      </c>
      <c r="K60" s="40" t="s">
        <v>3917</v>
      </c>
      <c r="L60" s="52" t="s">
        <v>283</v>
      </c>
      <c r="M60" s="53" t="s">
        <v>984</v>
      </c>
      <c r="O60" s="57"/>
    </row>
    <row r="61" spans="2:15" ht="13.5">
      <c r="B61" s="11" t="s">
        <v>4160</v>
      </c>
      <c r="C61" s="11" t="s">
        <v>1000</v>
      </c>
      <c r="D61" s="8" t="s">
        <v>5</v>
      </c>
      <c r="E61" s="13">
        <v>103848</v>
      </c>
      <c r="F61" s="14" t="s">
        <v>999</v>
      </c>
      <c r="G61" s="10" t="s">
        <v>758</v>
      </c>
      <c r="H61" s="10" t="s">
        <v>5613</v>
      </c>
      <c r="I61" s="10" t="s">
        <v>3919</v>
      </c>
      <c r="J61" s="10" t="s">
        <v>3588</v>
      </c>
      <c r="K61" s="10" t="s">
        <v>3918</v>
      </c>
      <c r="L61" s="54" t="s">
        <v>283</v>
      </c>
      <c r="M61" s="45" t="s">
        <v>999</v>
      </c>
      <c r="O61" s="57"/>
    </row>
    <row r="62" spans="2:15" ht="13.5">
      <c r="B62" s="36" t="s">
        <v>4160</v>
      </c>
      <c r="C62" s="36" t="s">
        <v>1004</v>
      </c>
      <c r="D62" s="37" t="s">
        <v>5</v>
      </c>
      <c r="E62" s="38">
        <v>101396.62</v>
      </c>
      <c r="F62" s="39" t="s">
        <v>1005</v>
      </c>
      <c r="G62" s="40" t="s">
        <v>1006</v>
      </c>
      <c r="H62" s="40" t="s">
        <v>5614</v>
      </c>
      <c r="I62" s="40" t="s">
        <v>3581</v>
      </c>
      <c r="J62" s="40" t="s">
        <v>3535</v>
      </c>
      <c r="K62" s="40" t="s">
        <v>3920</v>
      </c>
      <c r="L62" s="52" t="s">
        <v>283</v>
      </c>
      <c r="M62" s="53" t="s">
        <v>1005</v>
      </c>
      <c r="O62" s="57"/>
    </row>
    <row r="63" spans="2:15" ht="13.5">
      <c r="B63" s="11" t="s">
        <v>4160</v>
      </c>
      <c r="C63" s="11" t="s">
        <v>1011</v>
      </c>
      <c r="D63" s="8" t="s">
        <v>5</v>
      </c>
      <c r="E63" s="13">
        <v>100093.67</v>
      </c>
      <c r="F63" s="14" t="s">
        <v>1010</v>
      </c>
      <c r="G63" s="10" t="s">
        <v>1012</v>
      </c>
      <c r="H63" s="10" t="s">
        <v>5598</v>
      </c>
      <c r="I63" s="10" t="s">
        <v>3657</v>
      </c>
      <c r="J63" s="10" t="s">
        <v>3544</v>
      </c>
      <c r="K63" s="10" t="s">
        <v>3899</v>
      </c>
      <c r="L63" s="54" t="s">
        <v>283</v>
      </c>
      <c r="M63" s="45" t="s">
        <v>1010</v>
      </c>
      <c r="O63" s="57"/>
    </row>
    <row r="64" spans="2:15" ht="13.5">
      <c r="B64" s="36" t="s">
        <v>4160</v>
      </c>
      <c r="C64" s="36" t="s">
        <v>1053</v>
      </c>
      <c r="D64" s="37" t="s">
        <v>5</v>
      </c>
      <c r="E64" s="38">
        <v>81645</v>
      </c>
      <c r="F64" s="39" t="s">
        <v>1052</v>
      </c>
      <c r="G64" s="40" t="s">
        <v>1054</v>
      </c>
      <c r="H64" s="40" t="s">
        <v>5615</v>
      </c>
      <c r="I64" s="40" t="s">
        <v>3862</v>
      </c>
      <c r="J64" s="40" t="s">
        <v>3588</v>
      </c>
      <c r="K64" s="40" t="s">
        <v>3861</v>
      </c>
      <c r="L64" s="52" t="s">
        <v>283</v>
      </c>
      <c r="M64" s="53" t="s">
        <v>1052</v>
      </c>
      <c r="O64" s="57"/>
    </row>
    <row r="65" spans="2:15" ht="13.5">
      <c r="B65" s="11" t="s">
        <v>4160</v>
      </c>
      <c r="C65" s="11" t="s">
        <v>1056</v>
      </c>
      <c r="D65" s="8" t="s">
        <v>5</v>
      </c>
      <c r="E65" s="13">
        <v>81200</v>
      </c>
      <c r="F65" s="14" t="s">
        <v>1055</v>
      </c>
      <c r="G65" s="10" t="s">
        <v>898</v>
      </c>
      <c r="H65" s="10" t="s">
        <v>5616</v>
      </c>
      <c r="I65" s="10" t="s">
        <v>3911</v>
      </c>
      <c r="J65" s="10" t="s">
        <v>3691</v>
      </c>
      <c r="K65" s="10" t="s">
        <v>3910</v>
      </c>
      <c r="L65" s="54" t="s">
        <v>283</v>
      </c>
      <c r="M65" s="45" t="s">
        <v>1055</v>
      </c>
      <c r="O65" s="57"/>
    </row>
    <row r="66" spans="2:15" ht="13.5">
      <c r="B66" s="36" t="s">
        <v>4160</v>
      </c>
      <c r="C66" s="36" t="s">
        <v>1063</v>
      </c>
      <c r="D66" s="37" t="s">
        <v>5</v>
      </c>
      <c r="E66" s="38">
        <v>79037.010000000009</v>
      </c>
      <c r="F66" s="39" t="s">
        <v>1062</v>
      </c>
      <c r="G66" s="40" t="s">
        <v>1064</v>
      </c>
      <c r="H66" s="40" t="s">
        <v>5617</v>
      </c>
      <c r="I66" s="40" t="s">
        <v>3922</v>
      </c>
      <c r="J66" s="40" t="s">
        <v>3588</v>
      </c>
      <c r="K66" s="40" t="s">
        <v>3921</v>
      </c>
      <c r="L66" s="52" t="s">
        <v>283</v>
      </c>
      <c r="M66" s="53" t="s">
        <v>1062</v>
      </c>
      <c r="O66" s="57"/>
    </row>
    <row r="67" spans="2:15" ht="13.5">
      <c r="B67" s="11" t="s">
        <v>4160</v>
      </c>
      <c r="C67" s="11" t="s">
        <v>1068</v>
      </c>
      <c r="D67" s="8" t="s">
        <v>5</v>
      </c>
      <c r="E67" s="13">
        <v>78079.33</v>
      </c>
      <c r="F67" s="14" t="s">
        <v>1069</v>
      </c>
      <c r="G67" s="10" t="s">
        <v>494</v>
      </c>
      <c r="H67" s="10" t="s">
        <v>5618</v>
      </c>
      <c r="I67" s="10" t="s">
        <v>3543</v>
      </c>
      <c r="J67" s="10" t="s">
        <v>3544</v>
      </c>
      <c r="K67" s="10" t="s">
        <v>3923</v>
      </c>
      <c r="L67" s="54" t="s">
        <v>283</v>
      </c>
      <c r="M67" s="45" t="s">
        <v>1069</v>
      </c>
      <c r="O67" s="57"/>
    </row>
    <row r="68" spans="2:15" ht="13.5">
      <c r="B68" s="36" t="s">
        <v>4160</v>
      </c>
      <c r="C68" s="36" t="s">
        <v>1082</v>
      </c>
      <c r="D68" s="37" t="s">
        <v>5</v>
      </c>
      <c r="E68" s="38">
        <v>74118.7</v>
      </c>
      <c r="F68" s="39" t="s">
        <v>1081</v>
      </c>
      <c r="G68" s="40" t="s">
        <v>1083</v>
      </c>
      <c r="H68" s="40" t="s">
        <v>5619</v>
      </c>
      <c r="I68" s="40" t="s">
        <v>3543</v>
      </c>
      <c r="J68" s="40" t="s">
        <v>3544</v>
      </c>
      <c r="K68" s="40" t="s">
        <v>3924</v>
      </c>
      <c r="L68" s="52" t="s">
        <v>283</v>
      </c>
      <c r="M68" s="53" t="s">
        <v>1081</v>
      </c>
      <c r="O68" s="57"/>
    </row>
    <row r="69" spans="2:15" ht="13.5">
      <c r="B69" s="11" t="s">
        <v>4160</v>
      </c>
      <c r="C69" s="11" t="s">
        <v>1085</v>
      </c>
      <c r="D69" s="8" t="s">
        <v>5</v>
      </c>
      <c r="E69" s="13">
        <v>74000</v>
      </c>
      <c r="F69" s="14" t="s">
        <v>1084</v>
      </c>
      <c r="G69" s="10" t="s">
        <v>1086</v>
      </c>
      <c r="H69" s="10" t="s">
        <v>5620</v>
      </c>
      <c r="I69" s="10" t="s">
        <v>3543</v>
      </c>
      <c r="J69" s="10" t="s">
        <v>3544</v>
      </c>
      <c r="K69" s="10" t="s">
        <v>3925</v>
      </c>
      <c r="L69" s="54" t="s">
        <v>283</v>
      </c>
      <c r="M69" s="45" t="s">
        <v>1084</v>
      </c>
      <c r="O69" s="57"/>
    </row>
    <row r="70" spans="2:15" ht="13.5">
      <c r="B70" s="36" t="s">
        <v>4160</v>
      </c>
      <c r="C70" s="36" t="s">
        <v>1087</v>
      </c>
      <c r="D70" s="37" t="s">
        <v>5</v>
      </c>
      <c r="E70" s="38">
        <v>73863</v>
      </c>
      <c r="F70" s="39" t="s">
        <v>1088</v>
      </c>
      <c r="G70" s="40" t="s">
        <v>1089</v>
      </c>
      <c r="H70" s="40" t="s">
        <v>5621</v>
      </c>
      <c r="I70" s="40" t="s">
        <v>3928</v>
      </c>
      <c r="J70" s="40" t="s">
        <v>3535</v>
      </c>
      <c r="K70" s="40" t="s">
        <v>3927</v>
      </c>
      <c r="L70" s="52" t="s">
        <v>283</v>
      </c>
      <c r="M70" s="53" t="s">
        <v>1088</v>
      </c>
      <c r="O70" s="57"/>
    </row>
    <row r="71" spans="2:15" ht="13.5">
      <c r="B71" s="11" t="s">
        <v>4160</v>
      </c>
      <c r="C71" s="11" t="s">
        <v>1091</v>
      </c>
      <c r="D71" s="8" t="s">
        <v>5</v>
      </c>
      <c r="E71" s="13">
        <v>72180</v>
      </c>
      <c r="F71" s="14" t="s">
        <v>1090</v>
      </c>
      <c r="G71" s="10" t="s">
        <v>1092</v>
      </c>
      <c r="H71" s="10" t="s">
        <v>5622</v>
      </c>
      <c r="I71" s="10" t="s">
        <v>3930</v>
      </c>
      <c r="J71" s="10" t="s">
        <v>3544</v>
      </c>
      <c r="K71" s="10" t="s">
        <v>3929</v>
      </c>
      <c r="L71" s="54" t="s">
        <v>283</v>
      </c>
      <c r="M71" s="45" t="s">
        <v>1090</v>
      </c>
      <c r="O71" s="57"/>
    </row>
    <row r="72" spans="2:15" ht="13.5">
      <c r="B72" s="36" t="s">
        <v>4160</v>
      </c>
      <c r="C72" s="36" t="s">
        <v>1115</v>
      </c>
      <c r="D72" s="37" t="s">
        <v>5</v>
      </c>
      <c r="E72" s="38">
        <v>64174.689999999995</v>
      </c>
      <c r="F72" s="39" t="s">
        <v>1114</v>
      </c>
      <c r="G72" s="40" t="s">
        <v>1113</v>
      </c>
      <c r="H72" s="40" t="s">
        <v>5623</v>
      </c>
      <c r="I72" s="40" t="s">
        <v>3534</v>
      </c>
      <c r="J72" s="40" t="s">
        <v>3535</v>
      </c>
      <c r="K72" s="40" t="s">
        <v>3540</v>
      </c>
      <c r="L72" s="52" t="s">
        <v>45</v>
      </c>
      <c r="M72" s="53" t="s">
        <v>1114</v>
      </c>
      <c r="O72" s="57"/>
    </row>
    <row r="73" spans="2:15" ht="13.5">
      <c r="B73" s="11" t="s">
        <v>4160</v>
      </c>
      <c r="C73" s="11" t="s">
        <v>1120</v>
      </c>
      <c r="D73" s="8" t="s">
        <v>5</v>
      </c>
      <c r="E73" s="13">
        <v>63380</v>
      </c>
      <c r="F73" s="14" t="s">
        <v>1119</v>
      </c>
      <c r="G73" s="10" t="s">
        <v>1121</v>
      </c>
      <c r="H73" s="10" t="s">
        <v>5624</v>
      </c>
      <c r="I73" s="10" t="s">
        <v>3534</v>
      </c>
      <c r="J73" s="10" t="s">
        <v>3535</v>
      </c>
      <c r="K73" s="10" t="s">
        <v>3883</v>
      </c>
      <c r="L73" s="54" t="s">
        <v>283</v>
      </c>
      <c r="M73" s="45" t="s">
        <v>1119</v>
      </c>
      <c r="O73" s="57"/>
    </row>
    <row r="74" spans="2:15" ht="13.5">
      <c r="B74" s="36" t="s">
        <v>4160</v>
      </c>
      <c r="C74" s="36" t="s">
        <v>1123</v>
      </c>
      <c r="D74" s="37" t="s">
        <v>5</v>
      </c>
      <c r="E74" s="38">
        <v>63358.460000000006</v>
      </c>
      <c r="F74" s="39" t="s">
        <v>1122</v>
      </c>
      <c r="G74" s="40" t="s">
        <v>1124</v>
      </c>
      <c r="H74" s="40" t="s">
        <v>5625</v>
      </c>
      <c r="I74" s="40" t="s">
        <v>3534</v>
      </c>
      <c r="J74" s="40" t="s">
        <v>3535</v>
      </c>
      <c r="K74" s="40" t="s">
        <v>4018</v>
      </c>
      <c r="L74" s="52" t="s">
        <v>678</v>
      </c>
      <c r="M74" s="53" t="s">
        <v>1122</v>
      </c>
      <c r="O74" s="57"/>
    </row>
    <row r="75" spans="2:15" ht="13.5">
      <c r="B75" s="11" t="s">
        <v>4160</v>
      </c>
      <c r="C75" s="11" t="s">
        <v>1125</v>
      </c>
      <c r="D75" s="8" t="s">
        <v>5</v>
      </c>
      <c r="E75" s="13">
        <v>63185.68</v>
      </c>
      <c r="F75" s="14" t="s">
        <v>1126</v>
      </c>
      <c r="G75" s="10" t="s">
        <v>715</v>
      </c>
      <c r="H75" s="10" t="s">
        <v>5626</v>
      </c>
      <c r="I75" s="10" t="s">
        <v>3543</v>
      </c>
      <c r="J75" s="10" t="s">
        <v>3544</v>
      </c>
      <c r="K75" s="10" t="s">
        <v>3542</v>
      </c>
      <c r="L75" s="54" t="s">
        <v>45</v>
      </c>
      <c r="M75" s="45" t="s">
        <v>1126</v>
      </c>
      <c r="O75" s="57"/>
    </row>
    <row r="76" spans="2:15" ht="13.5">
      <c r="B76" s="36" t="s">
        <v>4160</v>
      </c>
      <c r="C76" s="36" t="s">
        <v>1140</v>
      </c>
      <c r="D76" s="37" t="s">
        <v>5</v>
      </c>
      <c r="E76" s="38">
        <v>60840</v>
      </c>
      <c r="F76" s="39" t="s">
        <v>1139</v>
      </c>
      <c r="G76" s="40"/>
      <c r="H76" s="40" t="s">
        <v>5627</v>
      </c>
      <c r="I76" s="40" t="s">
        <v>3896</v>
      </c>
      <c r="J76" s="40" t="s">
        <v>3649</v>
      </c>
      <c r="K76" s="40" t="s">
        <v>4129</v>
      </c>
      <c r="L76" s="52" t="s">
        <v>283</v>
      </c>
      <c r="M76" s="53" t="s">
        <v>1139</v>
      </c>
      <c r="O76" s="57"/>
    </row>
    <row r="77" spans="2:15" ht="13.5">
      <c r="B77" s="11" t="s">
        <v>4160</v>
      </c>
      <c r="C77" s="11" t="s">
        <v>1147</v>
      </c>
      <c r="D77" s="8" t="s">
        <v>5</v>
      </c>
      <c r="E77" s="13">
        <v>60324.34</v>
      </c>
      <c r="F77" s="14" t="s">
        <v>1146</v>
      </c>
      <c r="G77" s="10" t="s">
        <v>599</v>
      </c>
      <c r="H77" s="10" t="s">
        <v>5628</v>
      </c>
      <c r="I77" s="10" t="s">
        <v>3932</v>
      </c>
      <c r="J77" s="10" t="s">
        <v>3669</v>
      </c>
      <c r="K77" s="10" t="s">
        <v>3931</v>
      </c>
      <c r="L77" s="54" t="s">
        <v>283</v>
      </c>
      <c r="M77" s="45" t="s">
        <v>1146</v>
      </c>
      <c r="O77" s="57"/>
    </row>
    <row r="78" spans="2:15" ht="13.5">
      <c r="B78" s="36" t="s">
        <v>4160</v>
      </c>
      <c r="C78" s="36" t="s">
        <v>1149</v>
      </c>
      <c r="D78" s="37" t="s">
        <v>5</v>
      </c>
      <c r="E78" s="38">
        <v>60260.71</v>
      </c>
      <c r="F78" s="39" t="s">
        <v>1148</v>
      </c>
      <c r="G78" s="40" t="s">
        <v>1150</v>
      </c>
      <c r="H78" s="40" t="s">
        <v>5629</v>
      </c>
      <c r="I78" s="40" t="s">
        <v>3934</v>
      </c>
      <c r="J78" s="40" t="s">
        <v>3691</v>
      </c>
      <c r="K78" s="40" t="s">
        <v>3933</v>
      </c>
      <c r="L78" s="52" t="s">
        <v>283</v>
      </c>
      <c r="M78" s="53" t="s">
        <v>1148</v>
      </c>
      <c r="O78" s="57"/>
    </row>
    <row r="79" spans="2:15" ht="13.5">
      <c r="B79" s="11" t="s">
        <v>4160</v>
      </c>
      <c r="C79" s="11" t="s">
        <v>1165</v>
      </c>
      <c r="D79" s="8" t="s">
        <v>5</v>
      </c>
      <c r="E79" s="13">
        <v>58704.75</v>
      </c>
      <c r="F79" s="14" t="s">
        <v>1164</v>
      </c>
      <c r="G79" s="10" t="s">
        <v>1166</v>
      </c>
      <c r="H79" s="10" t="s">
        <v>5630</v>
      </c>
      <c r="I79" s="10" t="s">
        <v>3936</v>
      </c>
      <c r="J79" s="10" t="s">
        <v>3535</v>
      </c>
      <c r="K79" s="10" t="s">
        <v>3935</v>
      </c>
      <c r="L79" s="54" t="s">
        <v>283</v>
      </c>
      <c r="M79" s="45" t="s">
        <v>1164</v>
      </c>
      <c r="O79" s="57"/>
    </row>
    <row r="80" spans="2:15" ht="13.5">
      <c r="B80" s="36" t="s">
        <v>4160</v>
      </c>
      <c r="C80" s="36" t="s">
        <v>1176</v>
      </c>
      <c r="D80" s="37" t="s">
        <v>5</v>
      </c>
      <c r="E80" s="38">
        <v>57304</v>
      </c>
      <c r="F80" s="39" t="s">
        <v>1175</v>
      </c>
      <c r="G80" s="40" t="s">
        <v>1177</v>
      </c>
      <c r="H80" s="40" t="s">
        <v>5631</v>
      </c>
      <c r="I80" s="40" t="s">
        <v>3543</v>
      </c>
      <c r="J80" s="40" t="s">
        <v>3544</v>
      </c>
      <c r="K80" s="40" t="s">
        <v>3937</v>
      </c>
      <c r="L80" s="52" t="s">
        <v>283</v>
      </c>
      <c r="M80" s="53" t="s">
        <v>1175</v>
      </c>
      <c r="O80" s="57"/>
    </row>
    <row r="81" spans="2:15" ht="13.5">
      <c r="B81" s="11" t="s">
        <v>4160</v>
      </c>
      <c r="C81" s="11" t="s">
        <v>1203</v>
      </c>
      <c r="D81" s="8" t="s">
        <v>5</v>
      </c>
      <c r="E81" s="13">
        <v>52827.839999999997</v>
      </c>
      <c r="F81" s="14" t="s">
        <v>1202</v>
      </c>
      <c r="G81" s="10" t="s">
        <v>1204</v>
      </c>
      <c r="H81" s="10" t="s">
        <v>5632</v>
      </c>
      <c r="I81" s="10" t="s">
        <v>3939</v>
      </c>
      <c r="J81" s="10" t="s">
        <v>3649</v>
      </c>
      <c r="K81" s="10" t="s">
        <v>3938</v>
      </c>
      <c r="L81" s="54" t="s">
        <v>283</v>
      </c>
      <c r="M81" s="45" t="s">
        <v>1202</v>
      </c>
      <c r="O81" s="57"/>
    </row>
    <row r="82" spans="2:15" ht="13.5">
      <c r="B82" s="36" t="s">
        <v>4160</v>
      </c>
      <c r="C82" s="36" t="s">
        <v>1224</v>
      </c>
      <c r="D82" s="37" t="s">
        <v>5</v>
      </c>
      <c r="E82" s="38">
        <v>47923.360000000001</v>
      </c>
      <c r="F82" s="39" t="s">
        <v>1223</v>
      </c>
      <c r="G82" s="40" t="s">
        <v>1225</v>
      </c>
      <c r="H82" s="40" t="s">
        <v>5633</v>
      </c>
      <c r="I82" s="40" t="s">
        <v>3941</v>
      </c>
      <c r="J82" s="40" t="s">
        <v>3588</v>
      </c>
      <c r="K82" s="40" t="s">
        <v>3940</v>
      </c>
      <c r="L82" s="52" t="s">
        <v>283</v>
      </c>
      <c r="M82" s="53" t="s">
        <v>1223</v>
      </c>
      <c r="O82" s="57"/>
    </row>
    <row r="83" spans="2:15" ht="13.5">
      <c r="B83" s="11" t="s">
        <v>4160</v>
      </c>
      <c r="C83" s="11" t="s">
        <v>1230</v>
      </c>
      <c r="D83" s="8" t="s">
        <v>5</v>
      </c>
      <c r="E83" s="13">
        <v>46970</v>
      </c>
      <c r="F83" s="14" t="s">
        <v>1229</v>
      </c>
      <c r="G83" s="10" t="s">
        <v>1231</v>
      </c>
      <c r="H83" s="10" t="s">
        <v>5634</v>
      </c>
      <c r="I83" s="10" t="s">
        <v>3543</v>
      </c>
      <c r="J83" s="10" t="s">
        <v>3544</v>
      </c>
      <c r="K83" s="10" t="s">
        <v>3942</v>
      </c>
      <c r="L83" s="54" t="s">
        <v>283</v>
      </c>
      <c r="M83" s="45" t="s">
        <v>1229</v>
      </c>
      <c r="O83" s="57"/>
    </row>
    <row r="84" spans="2:15" ht="13.5">
      <c r="B84" s="36" t="s">
        <v>4160</v>
      </c>
      <c r="C84" s="36" t="s">
        <v>1233</v>
      </c>
      <c r="D84" s="37" t="s">
        <v>5</v>
      </c>
      <c r="E84" s="38">
        <v>46746.2</v>
      </c>
      <c r="F84" s="39" t="s">
        <v>1232</v>
      </c>
      <c r="G84" s="40" t="s">
        <v>1234</v>
      </c>
      <c r="H84" s="40" t="s">
        <v>5635</v>
      </c>
      <c r="I84" s="40" t="s">
        <v>3543</v>
      </c>
      <c r="J84" s="40" t="s">
        <v>3544</v>
      </c>
      <c r="K84" s="40" t="s">
        <v>3943</v>
      </c>
      <c r="L84" s="52" t="s">
        <v>283</v>
      </c>
      <c r="M84" s="53" t="s">
        <v>1232</v>
      </c>
      <c r="O84" s="57"/>
    </row>
    <row r="85" spans="2:15" ht="13.5">
      <c r="B85" s="11" t="s">
        <v>4160</v>
      </c>
      <c r="C85" s="11" t="s">
        <v>1260</v>
      </c>
      <c r="D85" s="8" t="s">
        <v>5</v>
      </c>
      <c r="E85" s="13">
        <v>43981</v>
      </c>
      <c r="F85" s="14" t="s">
        <v>1261</v>
      </c>
      <c r="G85" s="10" t="s">
        <v>1262</v>
      </c>
      <c r="H85" s="10" t="s">
        <v>5636</v>
      </c>
      <c r="I85" s="10" t="s">
        <v>3922</v>
      </c>
      <c r="J85" s="10" t="s">
        <v>3588</v>
      </c>
      <c r="K85" s="10" t="s">
        <v>3944</v>
      </c>
      <c r="L85" s="54" t="s">
        <v>283</v>
      </c>
      <c r="M85" s="45" t="s">
        <v>1261</v>
      </c>
      <c r="O85" s="57"/>
    </row>
    <row r="86" spans="2:15" ht="13.5">
      <c r="B86" s="36" t="s">
        <v>4160</v>
      </c>
      <c r="C86" s="36" t="s">
        <v>1297</v>
      </c>
      <c r="D86" s="37" t="s">
        <v>5</v>
      </c>
      <c r="E86" s="38">
        <v>41000</v>
      </c>
      <c r="F86" s="39" t="s">
        <v>1296</v>
      </c>
      <c r="G86" s="40" t="s">
        <v>701</v>
      </c>
      <c r="H86" s="40" t="s">
        <v>5637</v>
      </c>
      <c r="I86" s="40" t="s">
        <v>3534</v>
      </c>
      <c r="J86" s="40" t="s">
        <v>3535</v>
      </c>
      <c r="K86" s="40" t="s">
        <v>3545</v>
      </c>
      <c r="L86" s="52" t="s">
        <v>45</v>
      </c>
      <c r="M86" s="53" t="s">
        <v>1296</v>
      </c>
      <c r="O86" s="57"/>
    </row>
    <row r="87" spans="2:15" ht="13.5">
      <c r="B87" s="11" t="s">
        <v>4160</v>
      </c>
      <c r="C87" s="11" t="s">
        <v>1304</v>
      </c>
      <c r="D87" s="8" t="s">
        <v>5</v>
      </c>
      <c r="E87" s="13">
        <v>40533.599999999999</v>
      </c>
      <c r="F87" s="14" t="s">
        <v>1303</v>
      </c>
      <c r="G87" s="10" t="s">
        <v>1305</v>
      </c>
      <c r="H87" s="10" t="s">
        <v>5638</v>
      </c>
      <c r="I87" s="10" t="s">
        <v>3862</v>
      </c>
      <c r="J87" s="10" t="s">
        <v>3588</v>
      </c>
      <c r="K87" s="10" t="s">
        <v>3861</v>
      </c>
      <c r="L87" s="54" t="s">
        <v>283</v>
      </c>
      <c r="M87" s="45" t="s">
        <v>1303</v>
      </c>
      <c r="O87" s="57"/>
    </row>
    <row r="88" spans="2:15" ht="13.5">
      <c r="B88" s="36" t="s">
        <v>4160</v>
      </c>
      <c r="C88" s="36" t="s">
        <v>1327</v>
      </c>
      <c r="D88" s="37" t="s">
        <v>5</v>
      </c>
      <c r="E88" s="38">
        <v>39223.679999999993</v>
      </c>
      <c r="F88" s="39" t="s">
        <v>1326</v>
      </c>
      <c r="G88" s="40" t="s">
        <v>1145</v>
      </c>
      <c r="H88" s="40" t="e">
        <v>#N/A</v>
      </c>
      <c r="I88" s="40" t="e">
        <v>#N/A</v>
      </c>
      <c r="J88" s="40" t="e">
        <v>#N/A</v>
      </c>
      <c r="K88" s="40" t="e">
        <v>#N/A</v>
      </c>
      <c r="L88" s="52" t="s">
        <v>504</v>
      </c>
      <c r="M88" s="53" t="s">
        <v>1326</v>
      </c>
      <c r="O88" s="57"/>
    </row>
    <row r="89" spans="2:15" ht="13.5">
      <c r="B89" s="36" t="s">
        <v>4160</v>
      </c>
      <c r="C89" s="36" t="s">
        <v>1820</v>
      </c>
      <c r="D89" s="37" t="s">
        <v>5</v>
      </c>
      <c r="E89" s="38">
        <v>35150</v>
      </c>
      <c r="F89" s="39" t="s">
        <v>1819</v>
      </c>
      <c r="G89" s="40" t="s">
        <v>1821</v>
      </c>
      <c r="H89" s="40" t="s">
        <v>5541</v>
      </c>
      <c r="I89" s="40" t="s">
        <v>3534</v>
      </c>
      <c r="J89" s="40" t="s">
        <v>3535</v>
      </c>
      <c r="K89" s="40" t="s">
        <v>3983</v>
      </c>
      <c r="L89" s="52" t="s">
        <v>341</v>
      </c>
      <c r="M89" s="53" t="s">
        <v>1819</v>
      </c>
      <c r="O89" s="57"/>
    </row>
    <row r="90" spans="2:15" ht="13.5">
      <c r="B90" s="11" t="s">
        <v>4160</v>
      </c>
      <c r="C90" s="11" t="s">
        <v>1393</v>
      </c>
      <c r="D90" s="8" t="s">
        <v>5</v>
      </c>
      <c r="E90" s="13">
        <v>34945.17</v>
      </c>
      <c r="F90" s="14" t="s">
        <v>1392</v>
      </c>
      <c r="G90" s="10" t="s">
        <v>1394</v>
      </c>
      <c r="H90" s="10" t="s">
        <v>5639</v>
      </c>
      <c r="I90" s="10" t="s">
        <v>3543</v>
      </c>
      <c r="J90" s="10" t="s">
        <v>3544</v>
      </c>
      <c r="K90" s="10" t="s">
        <v>3945</v>
      </c>
      <c r="L90" s="54" t="s">
        <v>283</v>
      </c>
      <c r="M90" s="45" t="s">
        <v>1392</v>
      </c>
      <c r="O90" s="57"/>
    </row>
    <row r="91" spans="2:15" ht="13.5">
      <c r="B91" s="36" t="s">
        <v>4160</v>
      </c>
      <c r="C91" s="36" t="s">
        <v>1396</v>
      </c>
      <c r="D91" s="37" t="s">
        <v>5</v>
      </c>
      <c r="E91" s="38">
        <v>34774.33</v>
      </c>
      <c r="F91" s="39" t="s">
        <v>1395</v>
      </c>
      <c r="G91" s="40" t="s">
        <v>1397</v>
      </c>
      <c r="H91" s="40" t="s">
        <v>5640</v>
      </c>
      <c r="I91" s="40" t="s">
        <v>3543</v>
      </c>
      <c r="J91" s="40" t="s">
        <v>3544</v>
      </c>
      <c r="K91" s="40" t="s">
        <v>3946</v>
      </c>
      <c r="L91" s="52" t="s">
        <v>283</v>
      </c>
      <c r="M91" s="53" t="s">
        <v>1395</v>
      </c>
      <c r="O91" s="57"/>
    </row>
    <row r="92" spans="2:15" ht="13.5">
      <c r="B92" s="11" t="s">
        <v>4160</v>
      </c>
      <c r="C92" s="11" t="s">
        <v>1407</v>
      </c>
      <c r="D92" s="8" t="s">
        <v>5</v>
      </c>
      <c r="E92" s="13">
        <v>33967.08</v>
      </c>
      <c r="F92" s="14" t="s">
        <v>1406</v>
      </c>
      <c r="G92" s="10"/>
      <c r="H92" s="10" t="s">
        <v>5641</v>
      </c>
      <c r="I92" s="10" t="s">
        <v>3534</v>
      </c>
      <c r="J92" s="10" t="s">
        <v>3535</v>
      </c>
      <c r="K92" s="10" t="s">
        <v>4019</v>
      </c>
      <c r="L92" s="54" t="s">
        <v>678</v>
      </c>
      <c r="M92" s="45" t="s">
        <v>1406</v>
      </c>
      <c r="O92" s="57"/>
    </row>
    <row r="93" spans="2:15" ht="13.5">
      <c r="B93" s="36" t="s">
        <v>4160</v>
      </c>
      <c r="C93" s="36" t="s">
        <v>1417</v>
      </c>
      <c r="D93" s="37" t="s">
        <v>5</v>
      </c>
      <c r="E93" s="38">
        <v>32640</v>
      </c>
      <c r="F93" s="39" t="s">
        <v>1416</v>
      </c>
      <c r="G93" s="40" t="s">
        <v>1418</v>
      </c>
      <c r="H93" s="40" t="s">
        <v>5642</v>
      </c>
      <c r="I93" s="40" t="s">
        <v>3866</v>
      </c>
      <c r="J93" s="40" t="s">
        <v>3649</v>
      </c>
      <c r="K93" s="40" t="s">
        <v>3947</v>
      </c>
      <c r="L93" s="52" t="s">
        <v>283</v>
      </c>
      <c r="M93" s="53" t="s">
        <v>1416</v>
      </c>
      <c r="O93" s="57"/>
    </row>
    <row r="94" spans="2:15" ht="13.5">
      <c r="B94" s="11" t="s">
        <v>4160</v>
      </c>
      <c r="C94" s="11" t="s">
        <v>1420</v>
      </c>
      <c r="D94" s="8" t="s">
        <v>5</v>
      </c>
      <c r="E94" s="13">
        <v>32632</v>
      </c>
      <c r="F94" s="14" t="s">
        <v>1419</v>
      </c>
      <c r="G94" s="10" t="s">
        <v>1421</v>
      </c>
      <c r="H94" s="10" t="s">
        <v>5643</v>
      </c>
      <c r="I94" s="10" t="s">
        <v>3543</v>
      </c>
      <c r="J94" s="10" t="s">
        <v>3544</v>
      </c>
      <c r="K94" s="10" t="s">
        <v>3948</v>
      </c>
      <c r="L94" s="54" t="s">
        <v>283</v>
      </c>
      <c r="M94" s="45" t="s">
        <v>1419</v>
      </c>
      <c r="O94" s="57"/>
    </row>
    <row r="95" spans="2:15" ht="13.5">
      <c r="B95" s="36" t="s">
        <v>4160</v>
      </c>
      <c r="C95" s="36" t="s">
        <v>1425</v>
      </c>
      <c r="D95" s="37" t="s">
        <v>5</v>
      </c>
      <c r="E95" s="38">
        <v>32500</v>
      </c>
      <c r="F95" s="39" t="s">
        <v>1424</v>
      </c>
      <c r="G95" s="40"/>
      <c r="H95" s="40" t="s">
        <v>5644</v>
      </c>
      <c r="I95" s="40" t="s">
        <v>3543</v>
      </c>
      <c r="J95" s="40" t="s">
        <v>3544</v>
      </c>
      <c r="K95" s="40" t="s">
        <v>3547</v>
      </c>
      <c r="L95" s="52" t="s">
        <v>114</v>
      </c>
      <c r="M95" s="53" t="s">
        <v>1424</v>
      </c>
      <c r="O95" s="57"/>
    </row>
    <row r="96" spans="2:15" ht="13.5">
      <c r="B96" s="11" t="s">
        <v>4160</v>
      </c>
      <c r="C96" s="11" t="s">
        <v>1431</v>
      </c>
      <c r="D96" s="8" t="s">
        <v>5</v>
      </c>
      <c r="E96" s="13">
        <v>32201.41</v>
      </c>
      <c r="F96" s="14" t="s">
        <v>1432</v>
      </c>
      <c r="G96" s="10"/>
      <c r="H96" s="10" t="s">
        <v>5645</v>
      </c>
      <c r="I96" s="10" t="s">
        <v>3550</v>
      </c>
      <c r="J96" s="10" t="s">
        <v>3551</v>
      </c>
      <c r="K96" s="10" t="s">
        <v>3549</v>
      </c>
      <c r="L96" s="54" t="s">
        <v>114</v>
      </c>
      <c r="M96" s="45" t="s">
        <v>1432</v>
      </c>
      <c r="O96" s="57"/>
    </row>
    <row r="97" spans="2:15" ht="13.5">
      <c r="B97" s="36" t="s">
        <v>4160</v>
      </c>
      <c r="C97" s="36" t="s">
        <v>1433</v>
      </c>
      <c r="D97" s="37" t="s">
        <v>5</v>
      </c>
      <c r="E97" s="38">
        <v>31980</v>
      </c>
      <c r="F97" s="39" t="s">
        <v>1434</v>
      </c>
      <c r="G97" s="40"/>
      <c r="H97" s="40" t="s">
        <v>5646</v>
      </c>
      <c r="I97" s="40" t="s">
        <v>3554</v>
      </c>
      <c r="J97" s="40" t="s">
        <v>3544</v>
      </c>
      <c r="K97" s="40" t="s">
        <v>3553</v>
      </c>
      <c r="L97" s="52" t="s">
        <v>114</v>
      </c>
      <c r="M97" s="53" t="s">
        <v>1434</v>
      </c>
      <c r="O97" s="57"/>
    </row>
    <row r="98" spans="2:15" ht="13.5">
      <c r="B98" s="11" t="s">
        <v>4160</v>
      </c>
      <c r="C98" s="11" t="s">
        <v>1442</v>
      </c>
      <c r="D98" s="8" t="s">
        <v>5</v>
      </c>
      <c r="E98" s="13">
        <v>31250</v>
      </c>
      <c r="F98" s="14" t="s">
        <v>1441</v>
      </c>
      <c r="G98" s="10"/>
      <c r="H98" s="10" t="s">
        <v>5081</v>
      </c>
      <c r="I98" s="10" t="s">
        <v>3534</v>
      </c>
      <c r="J98" s="10" t="s">
        <v>3535</v>
      </c>
      <c r="K98" s="10" t="s">
        <v>3556</v>
      </c>
      <c r="L98" s="54" t="s">
        <v>114</v>
      </c>
      <c r="M98" s="45" t="s">
        <v>1441</v>
      </c>
      <c r="O98" s="57"/>
    </row>
    <row r="99" spans="2:15" ht="13.5">
      <c r="B99" s="36" t="s">
        <v>4160</v>
      </c>
      <c r="C99" s="36" t="s">
        <v>1462</v>
      </c>
      <c r="D99" s="37" t="s">
        <v>5</v>
      </c>
      <c r="E99" s="38">
        <v>30487.010000000009</v>
      </c>
      <c r="F99" s="39" t="s">
        <v>1461</v>
      </c>
      <c r="G99" s="40" t="s">
        <v>1463</v>
      </c>
      <c r="H99" s="40" t="s">
        <v>5647</v>
      </c>
      <c r="I99" s="40" t="s">
        <v>3534</v>
      </c>
      <c r="J99" s="40" t="s">
        <v>3535</v>
      </c>
      <c r="K99" s="40" t="s">
        <v>3949</v>
      </c>
      <c r="L99" s="52" t="s">
        <v>283</v>
      </c>
      <c r="M99" s="53" t="s">
        <v>1461</v>
      </c>
      <c r="O99" s="57"/>
    </row>
    <row r="100" spans="2:15" ht="13.5">
      <c r="B100" s="11" t="s">
        <v>4160</v>
      </c>
      <c r="C100" s="11" t="s">
        <v>1525</v>
      </c>
      <c r="D100" s="8" t="s">
        <v>5</v>
      </c>
      <c r="E100" s="13">
        <v>27958</v>
      </c>
      <c r="F100" s="14" t="s">
        <v>1524</v>
      </c>
      <c r="G100" s="10" t="s">
        <v>1526</v>
      </c>
      <c r="H100" s="10" t="s">
        <v>5648</v>
      </c>
      <c r="I100" s="10" t="s">
        <v>3866</v>
      </c>
      <c r="J100" s="10" t="s">
        <v>3649</v>
      </c>
      <c r="K100" s="10" t="s">
        <v>3950</v>
      </c>
      <c r="L100" s="54" t="s">
        <v>283</v>
      </c>
      <c r="M100" s="45" t="s">
        <v>1524</v>
      </c>
      <c r="O100" s="57"/>
    </row>
    <row r="101" spans="2:15" ht="13.5">
      <c r="B101" s="36" t="s">
        <v>4160</v>
      </c>
      <c r="C101" s="36" t="s">
        <v>1528</v>
      </c>
      <c r="D101" s="37" t="s">
        <v>5</v>
      </c>
      <c r="E101" s="38">
        <v>27670</v>
      </c>
      <c r="F101" s="39" t="s">
        <v>1527</v>
      </c>
      <c r="G101" s="40" t="s">
        <v>1529</v>
      </c>
      <c r="H101" s="40" t="s">
        <v>5649</v>
      </c>
      <c r="I101" s="40" t="s">
        <v>3565</v>
      </c>
      <c r="J101" s="40" t="s">
        <v>3535</v>
      </c>
      <c r="K101" s="40" t="s">
        <v>3951</v>
      </c>
      <c r="L101" s="52" t="s">
        <v>283</v>
      </c>
      <c r="M101" s="53" t="s">
        <v>1527</v>
      </c>
      <c r="O101" s="57"/>
    </row>
    <row r="102" spans="2:15" ht="13.5">
      <c r="B102" s="11" t="s">
        <v>4160</v>
      </c>
      <c r="C102" s="11" t="s">
        <v>1585</v>
      </c>
      <c r="D102" s="8" t="s">
        <v>5</v>
      </c>
      <c r="E102" s="13">
        <v>25549.200000000001</v>
      </c>
      <c r="F102" s="14" t="s">
        <v>1584</v>
      </c>
      <c r="G102" s="10" t="s">
        <v>1586</v>
      </c>
      <c r="H102" s="10" t="s">
        <v>5650</v>
      </c>
      <c r="I102" s="10" t="s">
        <v>3543</v>
      </c>
      <c r="J102" s="10" t="s">
        <v>3544</v>
      </c>
      <c r="K102" s="10" t="s">
        <v>3952</v>
      </c>
      <c r="L102" s="54" t="s">
        <v>283</v>
      </c>
      <c r="M102" s="45" t="s">
        <v>1584</v>
      </c>
      <c r="O102" s="57"/>
    </row>
    <row r="103" spans="2:15" ht="13.5">
      <c r="B103" s="36" t="s">
        <v>4160</v>
      </c>
      <c r="C103" s="36" t="s">
        <v>1604</v>
      </c>
      <c r="D103" s="37" t="s">
        <v>5</v>
      </c>
      <c r="E103" s="38">
        <v>25200</v>
      </c>
      <c r="F103" s="39" t="s">
        <v>1603</v>
      </c>
      <c r="G103" s="40" t="s">
        <v>1605</v>
      </c>
      <c r="H103" s="40" t="s">
        <v>5651</v>
      </c>
      <c r="I103" s="40" t="s">
        <v>3828</v>
      </c>
      <c r="J103" s="40" t="s">
        <v>3535</v>
      </c>
      <c r="K103" s="40" t="s">
        <v>3953</v>
      </c>
      <c r="L103" s="52" t="s">
        <v>283</v>
      </c>
      <c r="M103" s="53" t="s">
        <v>1603</v>
      </c>
      <c r="O103" s="57"/>
    </row>
    <row r="104" spans="2:15" ht="13.5">
      <c r="B104" s="11" t="s">
        <v>4160</v>
      </c>
      <c r="C104" s="11" t="s">
        <v>1630</v>
      </c>
      <c r="D104" s="8" t="s">
        <v>5</v>
      </c>
      <c r="E104" s="13">
        <v>24500</v>
      </c>
      <c r="F104" s="14" t="s">
        <v>1629</v>
      </c>
      <c r="G104" s="10"/>
      <c r="H104" s="10" t="s">
        <v>5652</v>
      </c>
      <c r="I104" s="10" t="s">
        <v>3558</v>
      </c>
      <c r="J104" s="10" t="s">
        <v>3535</v>
      </c>
      <c r="K104" s="10" t="s">
        <v>3557</v>
      </c>
      <c r="L104" s="54" t="s">
        <v>114</v>
      </c>
      <c r="M104" s="45" t="s">
        <v>1629</v>
      </c>
      <c r="O104" s="57"/>
    </row>
    <row r="105" spans="2:15" ht="13.5">
      <c r="B105" s="36" t="s">
        <v>4160</v>
      </c>
      <c r="C105" s="36" t="s">
        <v>1649</v>
      </c>
      <c r="D105" s="37" t="s">
        <v>5</v>
      </c>
      <c r="E105" s="38">
        <v>24122.77</v>
      </c>
      <c r="F105" s="39" t="s">
        <v>1648</v>
      </c>
      <c r="G105" s="40" t="s">
        <v>1650</v>
      </c>
      <c r="H105" s="40" t="s">
        <v>5653</v>
      </c>
      <c r="I105" s="40" t="s">
        <v>3936</v>
      </c>
      <c r="J105" s="40" t="s">
        <v>3535</v>
      </c>
      <c r="K105" s="40" t="s">
        <v>3954</v>
      </c>
      <c r="L105" s="52" t="s">
        <v>283</v>
      </c>
      <c r="M105" s="53" t="s">
        <v>1648</v>
      </c>
      <c r="O105" s="57"/>
    </row>
    <row r="106" spans="2:15" ht="13.5">
      <c r="B106" s="11" t="s">
        <v>4160</v>
      </c>
      <c r="C106" s="11" t="s">
        <v>1657</v>
      </c>
      <c r="D106" s="8" t="s">
        <v>5</v>
      </c>
      <c r="E106" s="13">
        <v>23813</v>
      </c>
      <c r="F106" s="14" t="s">
        <v>1656</v>
      </c>
      <c r="G106" s="10"/>
      <c r="H106" s="10" t="s">
        <v>5654</v>
      </c>
      <c r="I106" s="10" t="s">
        <v>3565</v>
      </c>
      <c r="J106" s="10" t="s">
        <v>3535</v>
      </c>
      <c r="K106" s="10" t="s">
        <v>4021</v>
      </c>
      <c r="L106" s="54" t="s">
        <v>678</v>
      </c>
      <c r="M106" s="45" t="s">
        <v>1656</v>
      </c>
      <c r="O106" s="57"/>
    </row>
    <row r="107" spans="2:15" ht="13.5">
      <c r="B107" s="36" t="s">
        <v>4160</v>
      </c>
      <c r="C107" s="36" t="s">
        <v>1658</v>
      </c>
      <c r="D107" s="37" t="s">
        <v>5</v>
      </c>
      <c r="E107" s="38">
        <v>23782.3</v>
      </c>
      <c r="F107" s="39" t="s">
        <v>1659</v>
      </c>
      <c r="G107" s="40" t="s">
        <v>1660</v>
      </c>
      <c r="H107" s="40" t="s">
        <v>5655</v>
      </c>
      <c r="I107" s="40" t="s">
        <v>3941</v>
      </c>
      <c r="J107" s="40" t="s">
        <v>3588</v>
      </c>
      <c r="K107" s="40" t="s">
        <v>3940</v>
      </c>
      <c r="L107" s="52" t="s">
        <v>283</v>
      </c>
      <c r="M107" s="53" t="s">
        <v>1659</v>
      </c>
      <c r="O107" s="57"/>
    </row>
    <row r="108" spans="2:15" ht="13.5">
      <c r="B108" s="11" t="s">
        <v>4160</v>
      </c>
      <c r="C108" s="11" t="s">
        <v>1677</v>
      </c>
      <c r="D108" s="8" t="s">
        <v>5</v>
      </c>
      <c r="E108" s="13">
        <v>23390.43</v>
      </c>
      <c r="F108" s="14" t="s">
        <v>1676</v>
      </c>
      <c r="G108" s="10"/>
      <c r="H108" s="10" t="s">
        <v>5656</v>
      </c>
      <c r="I108" s="10" t="s">
        <v>3543</v>
      </c>
      <c r="J108" s="10" t="s">
        <v>3544</v>
      </c>
      <c r="K108" s="10" t="s">
        <v>3560</v>
      </c>
      <c r="L108" s="54" t="s">
        <v>114</v>
      </c>
      <c r="M108" s="45" t="s">
        <v>1676</v>
      </c>
      <c r="O108" s="57"/>
    </row>
    <row r="109" spans="2:15" ht="13.5">
      <c r="B109" s="36" t="s">
        <v>4160</v>
      </c>
      <c r="C109" s="36" t="s">
        <v>1693</v>
      </c>
      <c r="D109" s="37" t="s">
        <v>5</v>
      </c>
      <c r="E109" s="38">
        <v>23025</v>
      </c>
      <c r="F109" s="39" t="s">
        <v>1694</v>
      </c>
      <c r="G109" s="40" t="s">
        <v>1695</v>
      </c>
      <c r="H109" s="40" t="s">
        <v>5657</v>
      </c>
      <c r="I109" s="40" t="s">
        <v>3543</v>
      </c>
      <c r="J109" s="40" t="s">
        <v>3544</v>
      </c>
      <c r="K109" s="40" t="s">
        <v>3562</v>
      </c>
      <c r="L109" s="52" t="s">
        <v>114</v>
      </c>
      <c r="M109" s="53" t="s">
        <v>1694</v>
      </c>
      <c r="O109" s="57"/>
    </row>
    <row r="110" spans="2:15" ht="13.5">
      <c r="B110" s="11" t="s">
        <v>4160</v>
      </c>
      <c r="C110" s="11" t="s">
        <v>1854</v>
      </c>
      <c r="D110" s="8" t="s">
        <v>5</v>
      </c>
      <c r="E110" s="13">
        <v>22571.612903225807</v>
      </c>
      <c r="F110" s="14" t="s">
        <v>1853</v>
      </c>
      <c r="G110" s="10"/>
      <c r="H110" s="10" t="s">
        <v>5542</v>
      </c>
      <c r="I110" s="10" t="s">
        <v>3565</v>
      </c>
      <c r="J110" s="10" t="s">
        <v>3535</v>
      </c>
      <c r="K110" s="10" t="s">
        <v>3564</v>
      </c>
      <c r="L110" s="54" t="s">
        <v>114</v>
      </c>
      <c r="M110" s="45" t="s">
        <v>1853</v>
      </c>
      <c r="O110" s="57"/>
    </row>
    <row r="111" spans="2:15" ht="13.5">
      <c r="B111" s="11" t="s">
        <v>4160</v>
      </c>
      <c r="C111" s="11" t="s">
        <v>1758</v>
      </c>
      <c r="D111" s="8" t="s">
        <v>5</v>
      </c>
      <c r="E111" s="13">
        <v>21360</v>
      </c>
      <c r="F111" s="14" t="s">
        <v>1757</v>
      </c>
      <c r="G111" s="10" t="s">
        <v>1759</v>
      </c>
      <c r="H111" s="10" t="s">
        <v>5658</v>
      </c>
      <c r="I111" s="10" t="s">
        <v>3956</v>
      </c>
      <c r="J111" s="10" t="s">
        <v>3691</v>
      </c>
      <c r="K111" s="10" t="s">
        <v>3955</v>
      </c>
      <c r="L111" s="54" t="s">
        <v>283</v>
      </c>
      <c r="M111" s="45" t="s">
        <v>1757</v>
      </c>
      <c r="O111" s="57"/>
    </row>
    <row r="112" spans="2:15" ht="13.5">
      <c r="B112" s="36" t="s">
        <v>4160</v>
      </c>
      <c r="C112" s="36" t="s">
        <v>1773</v>
      </c>
      <c r="D112" s="37" t="s">
        <v>5</v>
      </c>
      <c r="E112" s="38">
        <v>20965.169999999998</v>
      </c>
      <c r="F112" s="39" t="s">
        <v>1772</v>
      </c>
      <c r="G112" s="40" t="s">
        <v>1774</v>
      </c>
      <c r="H112" s="40" t="s">
        <v>5659</v>
      </c>
      <c r="I112" s="40" t="s">
        <v>3570</v>
      </c>
      <c r="J112" s="40" t="s">
        <v>3535</v>
      </c>
      <c r="K112" s="40" t="s">
        <v>3957</v>
      </c>
      <c r="L112" s="52" t="s">
        <v>283</v>
      </c>
      <c r="M112" s="53" t="s">
        <v>1772</v>
      </c>
      <c r="O112" s="57"/>
    </row>
    <row r="113" spans="2:15" ht="13.5">
      <c r="B113" s="11" t="s">
        <v>4160</v>
      </c>
      <c r="C113" s="11" t="s">
        <v>1792</v>
      </c>
      <c r="D113" s="8" t="s">
        <v>5</v>
      </c>
      <c r="E113" s="13">
        <v>20500</v>
      </c>
      <c r="F113" s="14" t="s">
        <v>1793</v>
      </c>
      <c r="G113" s="10" t="s">
        <v>1794</v>
      </c>
      <c r="H113" s="10" t="s">
        <v>5660</v>
      </c>
      <c r="I113" s="10" t="s">
        <v>3534</v>
      </c>
      <c r="J113" s="10" t="s">
        <v>3535</v>
      </c>
      <c r="K113" s="10" t="s">
        <v>3563</v>
      </c>
      <c r="L113" s="54" t="s">
        <v>114</v>
      </c>
      <c r="M113" s="45" t="s">
        <v>1793</v>
      </c>
      <c r="O113" s="57"/>
    </row>
    <row r="114" spans="2:15" ht="13.5">
      <c r="B114" s="36" t="s">
        <v>4160</v>
      </c>
      <c r="C114" s="36" t="s">
        <v>1799</v>
      </c>
      <c r="D114" s="37" t="s">
        <v>5</v>
      </c>
      <c r="E114" s="38">
        <v>20355.189999999999</v>
      </c>
      <c r="F114" s="39" t="s">
        <v>1798</v>
      </c>
      <c r="G114" s="40"/>
      <c r="H114" s="40" t="s">
        <v>5543</v>
      </c>
      <c r="I114" s="40" t="s">
        <v>3534</v>
      </c>
      <c r="J114" s="40" t="s">
        <v>3535</v>
      </c>
      <c r="K114" s="40" t="s">
        <v>3999</v>
      </c>
      <c r="L114" s="52" t="s">
        <v>340</v>
      </c>
      <c r="M114" s="53" t="s">
        <v>1798</v>
      </c>
      <c r="O114" s="57"/>
    </row>
    <row r="115" spans="2:15" ht="13.5">
      <c r="B115" s="36" t="s">
        <v>4160</v>
      </c>
      <c r="C115" s="36" t="s">
        <v>1825</v>
      </c>
      <c r="D115" s="37" t="s">
        <v>5</v>
      </c>
      <c r="E115" s="38">
        <v>19750.48</v>
      </c>
      <c r="F115" s="39" t="s">
        <v>1824</v>
      </c>
      <c r="G115" s="40" t="s">
        <v>802</v>
      </c>
      <c r="H115" s="40" t="s">
        <v>5661</v>
      </c>
      <c r="I115" s="40" t="s">
        <v>3534</v>
      </c>
      <c r="J115" s="40" t="s">
        <v>3535</v>
      </c>
      <c r="K115" s="40" t="s">
        <v>3546</v>
      </c>
      <c r="L115" s="52" t="s">
        <v>45</v>
      </c>
      <c r="M115" s="53" t="s">
        <v>1824</v>
      </c>
      <c r="O115" s="57"/>
    </row>
    <row r="116" spans="2:15" ht="13.5">
      <c r="B116" s="11" t="s">
        <v>4160</v>
      </c>
      <c r="C116" s="11" t="s">
        <v>1862</v>
      </c>
      <c r="D116" s="8" t="s">
        <v>5</v>
      </c>
      <c r="E116" s="13">
        <v>19200</v>
      </c>
      <c r="F116" s="14" t="s">
        <v>1861</v>
      </c>
      <c r="G116" s="10"/>
      <c r="H116" s="10" t="s">
        <v>5662</v>
      </c>
      <c r="I116" s="10" t="s">
        <v>3985</v>
      </c>
      <c r="J116" s="10" t="s">
        <v>3792</v>
      </c>
      <c r="K116" s="10" t="s">
        <v>3984</v>
      </c>
      <c r="L116" s="54" t="s">
        <v>341</v>
      </c>
      <c r="M116" s="45" t="s">
        <v>1861</v>
      </c>
      <c r="O116" s="57"/>
    </row>
    <row r="117" spans="2:15" ht="13.5">
      <c r="B117" s="11" t="s">
        <v>4160</v>
      </c>
      <c r="C117" s="11" t="s">
        <v>2521</v>
      </c>
      <c r="D117" s="8" t="s">
        <v>5</v>
      </c>
      <c r="E117" s="13">
        <v>19072.580645161288</v>
      </c>
      <c r="F117" s="14" t="s">
        <v>2522</v>
      </c>
      <c r="G117" s="10" t="s">
        <v>2523</v>
      </c>
      <c r="H117" s="10" t="s">
        <v>5544</v>
      </c>
      <c r="I117" s="10" t="s">
        <v>3534</v>
      </c>
      <c r="J117" s="10" t="s">
        <v>3535</v>
      </c>
      <c r="K117" s="10" t="s">
        <v>4007</v>
      </c>
      <c r="L117" s="54" t="s">
        <v>340</v>
      </c>
      <c r="M117" s="45" t="s">
        <v>2522</v>
      </c>
      <c r="O117" s="57"/>
    </row>
    <row r="118" spans="2:15" ht="13.5">
      <c r="B118" s="36" t="s">
        <v>4160</v>
      </c>
      <c r="C118" s="36" t="s">
        <v>1870</v>
      </c>
      <c r="D118" s="37" t="s">
        <v>5</v>
      </c>
      <c r="E118" s="38">
        <v>19070.22</v>
      </c>
      <c r="F118" s="39" t="s">
        <v>1869</v>
      </c>
      <c r="G118" s="40"/>
      <c r="H118" s="40" t="s">
        <v>5663</v>
      </c>
      <c r="I118" s="40" t="s">
        <v>3543</v>
      </c>
      <c r="J118" s="40" t="s">
        <v>3544</v>
      </c>
      <c r="K118" s="40" t="s">
        <v>3567</v>
      </c>
      <c r="L118" s="52" t="s">
        <v>114</v>
      </c>
      <c r="M118" s="53" t="s">
        <v>1869</v>
      </c>
      <c r="O118" s="57"/>
    </row>
    <row r="119" spans="2:15" ht="13.5">
      <c r="B119" s="11" t="s">
        <v>4160</v>
      </c>
      <c r="C119" s="11" t="s">
        <v>1903</v>
      </c>
      <c r="D119" s="8" t="s">
        <v>5</v>
      </c>
      <c r="E119" s="13">
        <v>18575.5</v>
      </c>
      <c r="F119" s="14" t="s">
        <v>1904</v>
      </c>
      <c r="G119" s="10"/>
      <c r="H119" s="10" t="s">
        <v>5664</v>
      </c>
      <c r="I119" s="10" t="s">
        <v>3577</v>
      </c>
      <c r="J119" s="10" t="s">
        <v>3578</v>
      </c>
      <c r="K119" s="10" t="s">
        <v>4022</v>
      </c>
      <c r="L119" s="54" t="s">
        <v>678</v>
      </c>
      <c r="M119" s="45" t="s">
        <v>1904</v>
      </c>
      <c r="O119" s="57"/>
    </row>
    <row r="120" spans="2:15" ht="13.5">
      <c r="B120" s="36" t="s">
        <v>4160</v>
      </c>
      <c r="C120" s="36" t="s">
        <v>1917</v>
      </c>
      <c r="D120" s="37" t="s">
        <v>5</v>
      </c>
      <c r="E120" s="38">
        <v>18316.82</v>
      </c>
      <c r="F120" s="39" t="s">
        <v>1918</v>
      </c>
      <c r="G120" s="40"/>
      <c r="H120" s="40" t="s">
        <v>5665</v>
      </c>
      <c r="I120" s="40" t="s">
        <v>3534</v>
      </c>
      <c r="J120" s="40" t="s">
        <v>3535</v>
      </c>
      <c r="K120" s="40" t="s">
        <v>4024</v>
      </c>
      <c r="L120" s="52" t="s">
        <v>678</v>
      </c>
      <c r="M120" s="53" t="s">
        <v>1918</v>
      </c>
      <c r="O120" s="57"/>
    </row>
    <row r="121" spans="2:15" ht="13.5">
      <c r="B121" s="11" t="s">
        <v>4160</v>
      </c>
      <c r="C121" s="11" t="s">
        <v>1925</v>
      </c>
      <c r="D121" s="8" t="s">
        <v>5</v>
      </c>
      <c r="E121" s="13">
        <v>18288.419999999998</v>
      </c>
      <c r="F121" s="14" t="s">
        <v>1924</v>
      </c>
      <c r="G121" s="10"/>
      <c r="H121" s="10" t="s">
        <v>5666</v>
      </c>
      <c r="I121" s="10" t="s">
        <v>4027</v>
      </c>
      <c r="J121" s="10" t="s">
        <v>3544</v>
      </c>
      <c r="K121" s="10" t="s">
        <v>4026</v>
      </c>
      <c r="L121" s="54" t="s">
        <v>678</v>
      </c>
      <c r="M121" s="45" t="s">
        <v>1924</v>
      </c>
      <c r="O121" s="57"/>
    </row>
    <row r="122" spans="2:15" ht="13.5">
      <c r="B122" s="36" t="s">
        <v>4160</v>
      </c>
      <c r="C122" s="36" t="s">
        <v>1958</v>
      </c>
      <c r="D122" s="37" t="s">
        <v>5</v>
      </c>
      <c r="E122" s="38">
        <v>17939.05</v>
      </c>
      <c r="F122" s="39" t="s">
        <v>1957</v>
      </c>
      <c r="G122" s="40"/>
      <c r="H122" s="40" t="s">
        <v>5667</v>
      </c>
      <c r="I122" s="40" t="s">
        <v>3570</v>
      </c>
      <c r="J122" s="40" t="s">
        <v>3535</v>
      </c>
      <c r="K122" s="40" t="s">
        <v>3569</v>
      </c>
      <c r="L122" s="52" t="s">
        <v>114</v>
      </c>
      <c r="M122" s="53" t="s">
        <v>1957</v>
      </c>
      <c r="O122" s="57"/>
    </row>
    <row r="123" spans="2:15" ht="13.5">
      <c r="B123" s="11" t="s">
        <v>4160</v>
      </c>
      <c r="C123" s="11" t="s">
        <v>1973</v>
      </c>
      <c r="D123" s="8" t="s">
        <v>5</v>
      </c>
      <c r="E123" s="13">
        <v>17750</v>
      </c>
      <c r="F123" s="14" t="s">
        <v>1972</v>
      </c>
      <c r="G123" s="10"/>
      <c r="H123" s="10" t="s">
        <v>5668</v>
      </c>
      <c r="I123" s="10" t="s">
        <v>3534</v>
      </c>
      <c r="J123" s="10" t="s">
        <v>3535</v>
      </c>
      <c r="K123" s="10" t="s">
        <v>3572</v>
      </c>
      <c r="L123" s="54" t="s">
        <v>114</v>
      </c>
      <c r="M123" s="45" t="s">
        <v>1972</v>
      </c>
      <c r="O123" s="57"/>
    </row>
    <row r="124" spans="2:15" ht="13.5">
      <c r="B124" s="36" t="s">
        <v>4160</v>
      </c>
      <c r="C124" s="36" t="s">
        <v>2354</v>
      </c>
      <c r="D124" s="37" t="s">
        <v>5</v>
      </c>
      <c r="E124" s="38">
        <v>16935.483870967742</v>
      </c>
      <c r="F124" s="39" t="s">
        <v>2353</v>
      </c>
      <c r="G124" s="40"/>
      <c r="H124" s="40" t="s">
        <v>5545</v>
      </c>
      <c r="I124" s="40" t="s">
        <v>3591</v>
      </c>
      <c r="J124" s="40" t="s">
        <v>3535</v>
      </c>
      <c r="K124" s="40" t="s">
        <v>3590</v>
      </c>
      <c r="L124" s="52" t="s">
        <v>114</v>
      </c>
      <c r="M124" s="53" t="s">
        <v>2353</v>
      </c>
      <c r="O124" s="57"/>
    </row>
    <row r="125" spans="2:15" ht="13.5">
      <c r="B125" s="36" t="s">
        <v>4160</v>
      </c>
      <c r="C125" s="36" t="s">
        <v>2009</v>
      </c>
      <c r="D125" s="37" t="s">
        <v>5</v>
      </c>
      <c r="E125" s="38">
        <v>16915</v>
      </c>
      <c r="F125" s="39" t="s">
        <v>2010</v>
      </c>
      <c r="G125" s="40" t="s">
        <v>2011</v>
      </c>
      <c r="H125" s="40" t="s">
        <v>5670</v>
      </c>
      <c r="I125" s="40" t="s">
        <v>3534</v>
      </c>
      <c r="J125" s="40" t="s">
        <v>3535</v>
      </c>
      <c r="K125" s="40" t="s">
        <v>3958</v>
      </c>
      <c r="L125" s="52" t="s">
        <v>283</v>
      </c>
      <c r="M125" s="53" t="s">
        <v>2010</v>
      </c>
      <c r="O125" s="57"/>
    </row>
    <row r="126" spans="2:15" ht="13.5">
      <c r="B126" s="11" t="s">
        <v>4160</v>
      </c>
      <c r="C126" s="11" t="s">
        <v>2025</v>
      </c>
      <c r="D126" s="8" t="s">
        <v>5</v>
      </c>
      <c r="E126" s="13">
        <v>16701.900000000001</v>
      </c>
      <c r="F126" s="14" t="s">
        <v>2026</v>
      </c>
      <c r="G126" s="10"/>
      <c r="H126" s="10" t="s">
        <v>5671</v>
      </c>
      <c r="I126" s="10" t="s">
        <v>3577</v>
      </c>
      <c r="J126" s="10" t="s">
        <v>3578</v>
      </c>
      <c r="K126" s="10" t="s">
        <v>3576</v>
      </c>
      <c r="L126" s="54" t="s">
        <v>114</v>
      </c>
      <c r="M126" s="45" t="s">
        <v>2026</v>
      </c>
      <c r="O126" s="57"/>
    </row>
    <row r="127" spans="2:15" ht="13.5">
      <c r="B127" s="36" t="s">
        <v>4160</v>
      </c>
      <c r="C127" s="36" t="s">
        <v>2112</v>
      </c>
      <c r="D127" s="37" t="s">
        <v>5</v>
      </c>
      <c r="E127" s="38">
        <v>15851.69</v>
      </c>
      <c r="F127" s="39" t="s">
        <v>2113</v>
      </c>
      <c r="G127" s="40" t="s">
        <v>2114</v>
      </c>
      <c r="H127" s="40" t="s">
        <v>5672</v>
      </c>
      <c r="I127" s="40" t="s">
        <v>3960</v>
      </c>
      <c r="J127" s="40" t="s">
        <v>3691</v>
      </c>
      <c r="K127" s="40" t="s">
        <v>3959</v>
      </c>
      <c r="L127" s="52" t="s">
        <v>283</v>
      </c>
      <c r="M127" s="53" t="s">
        <v>2113</v>
      </c>
      <c r="O127" s="57"/>
    </row>
    <row r="128" spans="2:15" ht="13.5">
      <c r="B128" s="11" t="s">
        <v>4160</v>
      </c>
      <c r="C128" s="11" t="s">
        <v>2149</v>
      </c>
      <c r="D128" s="8" t="s">
        <v>5</v>
      </c>
      <c r="E128" s="13">
        <v>15000</v>
      </c>
      <c r="F128" s="14" t="s">
        <v>2150</v>
      </c>
      <c r="G128" s="10" t="s">
        <v>2151</v>
      </c>
      <c r="H128" s="10" t="s">
        <v>5673</v>
      </c>
      <c r="I128" s="10" t="s">
        <v>3581</v>
      </c>
      <c r="J128" s="10" t="s">
        <v>3535</v>
      </c>
      <c r="K128" s="10" t="s">
        <v>3580</v>
      </c>
      <c r="L128" s="54" t="s">
        <v>114</v>
      </c>
      <c r="M128" s="45" t="s">
        <v>2150</v>
      </c>
      <c r="O128" s="57"/>
    </row>
    <row r="129" spans="2:15" ht="13.5">
      <c r="B129" s="36" t="s">
        <v>4160</v>
      </c>
      <c r="C129" s="36" t="s">
        <v>2155</v>
      </c>
      <c r="D129" s="37" t="s">
        <v>5</v>
      </c>
      <c r="E129" s="38">
        <v>14984</v>
      </c>
      <c r="F129" s="39" t="s">
        <v>2154</v>
      </c>
      <c r="G129" s="40" t="s">
        <v>2156</v>
      </c>
      <c r="H129" s="40" t="s">
        <v>5674</v>
      </c>
      <c r="I129" s="40" t="s">
        <v>3543</v>
      </c>
      <c r="J129" s="40" t="s">
        <v>3544</v>
      </c>
      <c r="K129" s="40" t="s">
        <v>3961</v>
      </c>
      <c r="L129" s="52" t="s">
        <v>283</v>
      </c>
      <c r="M129" s="53" t="s">
        <v>2154</v>
      </c>
      <c r="O129" s="57"/>
    </row>
    <row r="130" spans="2:15" ht="13.5">
      <c r="B130" s="11" t="s">
        <v>4160</v>
      </c>
      <c r="C130" s="11" t="s">
        <v>2211</v>
      </c>
      <c r="D130" s="8" t="s">
        <v>5</v>
      </c>
      <c r="E130" s="13">
        <v>14091.55</v>
      </c>
      <c r="F130" s="14" t="s">
        <v>2212</v>
      </c>
      <c r="G130" s="10"/>
      <c r="H130" s="10" t="s">
        <v>5546</v>
      </c>
      <c r="I130" s="10" t="s">
        <v>3543</v>
      </c>
      <c r="J130" s="10" t="s">
        <v>3544</v>
      </c>
      <c r="K130" s="10" t="s">
        <v>4004</v>
      </c>
      <c r="L130" s="54" t="s">
        <v>340</v>
      </c>
      <c r="M130" s="45" t="s">
        <v>2212</v>
      </c>
      <c r="O130" s="57"/>
    </row>
    <row r="131" spans="2:15" ht="13.5">
      <c r="B131" s="36" t="s">
        <v>4160</v>
      </c>
      <c r="C131" s="36" t="s">
        <v>2515</v>
      </c>
      <c r="D131" s="37" t="s">
        <v>5</v>
      </c>
      <c r="E131" s="38">
        <v>13587.1</v>
      </c>
      <c r="F131" s="39" t="s">
        <v>2516</v>
      </c>
      <c r="G131" s="40" t="s">
        <v>2517</v>
      </c>
      <c r="H131" s="40" t="s">
        <v>5547</v>
      </c>
      <c r="I131" s="40" t="s">
        <v>3534</v>
      </c>
      <c r="J131" s="40" t="s">
        <v>3535</v>
      </c>
      <c r="K131" s="40" t="s">
        <v>4006</v>
      </c>
      <c r="L131" s="52" t="s">
        <v>340</v>
      </c>
      <c r="M131" s="53" t="s">
        <v>2516</v>
      </c>
      <c r="O131" s="57"/>
    </row>
    <row r="132" spans="2:15" ht="13.5">
      <c r="B132" s="11" t="s">
        <v>4160</v>
      </c>
      <c r="C132" s="11" t="s">
        <v>2282</v>
      </c>
      <c r="D132" s="8" t="s">
        <v>5</v>
      </c>
      <c r="E132" s="13">
        <v>13275.650000000001</v>
      </c>
      <c r="F132" s="14" t="s">
        <v>2283</v>
      </c>
      <c r="G132" s="10"/>
      <c r="H132" s="10" t="s">
        <v>5675</v>
      </c>
      <c r="I132" s="10" t="s">
        <v>3543</v>
      </c>
      <c r="J132" s="10" t="s">
        <v>3544</v>
      </c>
      <c r="K132" s="10" t="s">
        <v>4029</v>
      </c>
      <c r="L132" s="54" t="s">
        <v>678</v>
      </c>
      <c r="M132" s="45" t="s">
        <v>2283</v>
      </c>
      <c r="O132" s="57"/>
    </row>
    <row r="133" spans="2:15" ht="13.5">
      <c r="B133" s="36" t="s">
        <v>4160</v>
      </c>
      <c r="C133" s="36" t="s">
        <v>2293</v>
      </c>
      <c r="D133" s="37" t="s">
        <v>5</v>
      </c>
      <c r="E133" s="38">
        <v>13200</v>
      </c>
      <c r="F133" s="39" t="s">
        <v>2292</v>
      </c>
      <c r="G133" s="40" t="s">
        <v>2294</v>
      </c>
      <c r="H133" s="40" t="s">
        <v>5676</v>
      </c>
      <c r="I133" s="40" t="s">
        <v>3534</v>
      </c>
      <c r="J133" s="40" t="s">
        <v>3535</v>
      </c>
      <c r="K133" s="40" t="s">
        <v>4031</v>
      </c>
      <c r="L133" s="52" t="s">
        <v>678</v>
      </c>
      <c r="M133" s="53" t="s">
        <v>2292</v>
      </c>
      <c r="O133" s="57"/>
    </row>
    <row r="134" spans="2:15" ht="13.5">
      <c r="B134" s="11" t="s">
        <v>4160</v>
      </c>
      <c r="C134" s="11" t="s">
        <v>2322</v>
      </c>
      <c r="D134" s="8" t="s">
        <v>5</v>
      </c>
      <c r="E134" s="13">
        <v>12988.27</v>
      </c>
      <c r="F134" s="14" t="s">
        <v>2323</v>
      </c>
      <c r="G134" s="10"/>
      <c r="H134" s="10" t="s">
        <v>5677</v>
      </c>
      <c r="I134" s="10" t="s">
        <v>3583</v>
      </c>
      <c r="J134" s="10" t="s">
        <v>3584</v>
      </c>
      <c r="K134" s="10" t="s">
        <v>3582</v>
      </c>
      <c r="L134" s="54" t="s">
        <v>114</v>
      </c>
      <c r="M134" s="45" t="s">
        <v>2323</v>
      </c>
      <c r="O134" s="57"/>
    </row>
    <row r="135" spans="2:15" ht="13.5">
      <c r="B135" s="36" t="s">
        <v>4160</v>
      </c>
      <c r="C135" s="36" t="s">
        <v>2339</v>
      </c>
      <c r="D135" s="37" t="s">
        <v>5</v>
      </c>
      <c r="E135" s="38">
        <v>12785</v>
      </c>
      <c r="F135" s="39" t="s">
        <v>2338</v>
      </c>
      <c r="G135" s="40"/>
      <c r="H135" s="40" t="s">
        <v>5678</v>
      </c>
      <c r="I135" s="40" t="s">
        <v>3570</v>
      </c>
      <c r="J135" s="40" t="s">
        <v>3535</v>
      </c>
      <c r="K135" s="40" t="s">
        <v>4032</v>
      </c>
      <c r="L135" s="52" t="s">
        <v>678</v>
      </c>
      <c r="M135" s="53" t="s">
        <v>2338</v>
      </c>
      <c r="O135" s="57"/>
    </row>
    <row r="136" spans="2:15" ht="13.5">
      <c r="B136" s="11" t="s">
        <v>4160</v>
      </c>
      <c r="C136" s="11" t="s">
        <v>2351</v>
      </c>
      <c r="D136" s="8" t="s">
        <v>5</v>
      </c>
      <c r="E136" s="13">
        <v>12505</v>
      </c>
      <c r="F136" s="14" t="s">
        <v>2352</v>
      </c>
      <c r="G136" s="10"/>
      <c r="H136" s="10" t="s">
        <v>5679</v>
      </c>
      <c r="I136" s="10" t="s">
        <v>3587</v>
      </c>
      <c r="J136" s="10" t="s">
        <v>3588</v>
      </c>
      <c r="K136" s="10" t="s">
        <v>3586</v>
      </c>
      <c r="L136" s="54" t="s">
        <v>114</v>
      </c>
      <c r="M136" s="45" t="s">
        <v>2352</v>
      </c>
      <c r="O136" s="57"/>
    </row>
    <row r="137" spans="2:15" ht="13.5">
      <c r="B137" s="36" t="s">
        <v>4160</v>
      </c>
      <c r="C137" s="36" t="s">
        <v>2365</v>
      </c>
      <c r="D137" s="37" t="s">
        <v>5</v>
      </c>
      <c r="E137" s="38">
        <v>12367.15</v>
      </c>
      <c r="F137" s="39" t="s">
        <v>2364</v>
      </c>
      <c r="G137" s="40" t="s">
        <v>2366</v>
      </c>
      <c r="H137" s="40" t="s">
        <v>5680</v>
      </c>
      <c r="I137" s="40" t="s">
        <v>3534</v>
      </c>
      <c r="J137" s="40" t="s">
        <v>3535</v>
      </c>
      <c r="K137" s="40" t="s">
        <v>3593</v>
      </c>
      <c r="L137" s="52" t="s">
        <v>114</v>
      </c>
      <c r="M137" s="53" t="s">
        <v>2364</v>
      </c>
      <c r="O137" s="57"/>
    </row>
    <row r="138" spans="2:15" ht="13.5">
      <c r="B138" s="11" t="s">
        <v>4160</v>
      </c>
      <c r="C138" s="11" t="s">
        <v>2378</v>
      </c>
      <c r="D138" s="8" t="s">
        <v>5</v>
      </c>
      <c r="E138" s="13">
        <v>12200</v>
      </c>
      <c r="F138" s="14" t="s">
        <v>2377</v>
      </c>
      <c r="G138" s="10" t="s">
        <v>2379</v>
      </c>
      <c r="H138" s="10" t="s">
        <v>5681</v>
      </c>
      <c r="I138" s="10" t="s">
        <v>3862</v>
      </c>
      <c r="J138" s="10" t="s">
        <v>3588</v>
      </c>
      <c r="K138" s="10" t="s">
        <v>3861</v>
      </c>
      <c r="L138" s="54" t="s">
        <v>283</v>
      </c>
      <c r="M138" s="45" t="s">
        <v>2377</v>
      </c>
      <c r="O138" s="57"/>
    </row>
    <row r="139" spans="2:15" ht="13.5">
      <c r="B139" s="36" t="s">
        <v>4160</v>
      </c>
      <c r="C139" s="36" t="s">
        <v>2390</v>
      </c>
      <c r="D139" s="37" t="s">
        <v>5</v>
      </c>
      <c r="E139" s="38">
        <v>12083</v>
      </c>
      <c r="F139" s="39" t="s">
        <v>2389</v>
      </c>
      <c r="G139" s="40"/>
      <c r="H139" s="40" t="s">
        <v>5682</v>
      </c>
      <c r="I139" s="40" t="s">
        <v>4035</v>
      </c>
      <c r="J139" s="40" t="s">
        <v>3544</v>
      </c>
      <c r="K139" s="40" t="s">
        <v>4034</v>
      </c>
      <c r="L139" s="52" t="s">
        <v>678</v>
      </c>
      <c r="M139" s="53" t="s">
        <v>2389</v>
      </c>
      <c r="O139" s="57"/>
    </row>
    <row r="140" spans="2:15" ht="13.5">
      <c r="B140" s="11" t="s">
        <v>4160</v>
      </c>
      <c r="C140" s="11" t="s">
        <v>2433</v>
      </c>
      <c r="D140" s="8" t="s">
        <v>5</v>
      </c>
      <c r="E140" s="13">
        <v>11520</v>
      </c>
      <c r="F140" s="14" t="s">
        <v>2432</v>
      </c>
      <c r="G140" s="10"/>
      <c r="H140" s="10" t="s">
        <v>5683</v>
      </c>
      <c r="I140" s="10" t="s">
        <v>3534</v>
      </c>
      <c r="J140" s="10" t="s">
        <v>3535</v>
      </c>
      <c r="K140" s="10" t="s">
        <v>3594</v>
      </c>
      <c r="L140" s="54" t="s">
        <v>114</v>
      </c>
      <c r="M140" s="45" t="s">
        <v>2432</v>
      </c>
      <c r="O140" s="57"/>
    </row>
    <row r="141" spans="2:15" ht="13.5">
      <c r="B141" s="36" t="s">
        <v>4160</v>
      </c>
      <c r="C141" s="36" t="s">
        <v>2463</v>
      </c>
      <c r="D141" s="37" t="s">
        <v>5</v>
      </c>
      <c r="E141" s="38">
        <v>11340</v>
      </c>
      <c r="F141" s="39" t="s">
        <v>2462</v>
      </c>
      <c r="G141" s="40"/>
      <c r="H141" s="40" t="s">
        <v>5684</v>
      </c>
      <c r="I141" s="40" t="s">
        <v>3543</v>
      </c>
      <c r="J141" s="40" t="s">
        <v>3544</v>
      </c>
      <c r="K141" s="40" t="s">
        <v>4120</v>
      </c>
      <c r="L141" s="52" t="s">
        <v>114</v>
      </c>
      <c r="M141" s="53" t="s">
        <v>2462</v>
      </c>
      <c r="O141" s="57"/>
    </row>
    <row r="142" spans="2:15" ht="13.5">
      <c r="B142" s="11" t="s">
        <v>4160</v>
      </c>
      <c r="C142" s="11" t="s">
        <v>2491</v>
      </c>
      <c r="D142" s="8" t="s">
        <v>5</v>
      </c>
      <c r="E142" s="13">
        <v>11053.25</v>
      </c>
      <c r="F142" s="14" t="s">
        <v>2490</v>
      </c>
      <c r="G142" s="10" t="s">
        <v>2492</v>
      </c>
      <c r="H142" s="10" t="s">
        <v>5685</v>
      </c>
      <c r="I142" s="10" t="s">
        <v>3919</v>
      </c>
      <c r="J142" s="10" t="s">
        <v>3588</v>
      </c>
      <c r="K142" s="10" t="s">
        <v>3918</v>
      </c>
      <c r="L142" s="54" t="s">
        <v>283</v>
      </c>
      <c r="M142" s="45" t="s">
        <v>2490</v>
      </c>
      <c r="O142" s="57"/>
    </row>
    <row r="143" spans="2:15" ht="13.5">
      <c r="B143" s="36" t="s">
        <v>4160</v>
      </c>
      <c r="C143" s="36" t="s">
        <v>2551</v>
      </c>
      <c r="D143" s="37" t="s">
        <v>5</v>
      </c>
      <c r="E143" s="38">
        <v>10400</v>
      </c>
      <c r="F143" s="39" t="s">
        <v>2550</v>
      </c>
      <c r="G143" s="40"/>
      <c r="H143" s="40" t="s">
        <v>5686</v>
      </c>
      <c r="I143" s="40" t="s">
        <v>3543</v>
      </c>
      <c r="J143" s="40" t="s">
        <v>3544</v>
      </c>
      <c r="K143" s="40" t="s">
        <v>3596</v>
      </c>
      <c r="L143" s="52" t="s">
        <v>114</v>
      </c>
      <c r="M143" s="53" t="s">
        <v>2550</v>
      </c>
      <c r="O143" s="57"/>
    </row>
    <row r="144" spans="2:15" ht="13.5">
      <c r="B144" s="11" t="s">
        <v>4160</v>
      </c>
      <c r="C144" s="11" t="s">
        <v>2569</v>
      </c>
      <c r="D144" s="8" t="s">
        <v>5</v>
      </c>
      <c r="E144" s="13">
        <v>10080</v>
      </c>
      <c r="F144" s="14" t="s">
        <v>2570</v>
      </c>
      <c r="G144" s="10"/>
      <c r="H144" s="10" t="s">
        <v>5687</v>
      </c>
      <c r="I144" s="10" t="s">
        <v>3534</v>
      </c>
      <c r="J144" s="10" t="s">
        <v>3535</v>
      </c>
      <c r="K144" s="10" t="s">
        <v>3598</v>
      </c>
      <c r="L144" s="54" t="s">
        <v>114</v>
      </c>
      <c r="M144" s="45" t="s">
        <v>2570</v>
      </c>
      <c r="O144" s="57"/>
    </row>
    <row r="145" spans="2:15" ht="13.5">
      <c r="B145" s="36" t="s">
        <v>4160</v>
      </c>
      <c r="C145" s="36" t="s">
        <v>2571</v>
      </c>
      <c r="D145" s="37" t="s">
        <v>5</v>
      </c>
      <c r="E145" s="38">
        <v>10067.27</v>
      </c>
      <c r="F145" s="39" t="s">
        <v>2572</v>
      </c>
      <c r="G145" s="40"/>
      <c r="H145" s="40" t="s">
        <v>5688</v>
      </c>
      <c r="I145" s="40" t="s">
        <v>3543</v>
      </c>
      <c r="J145" s="40" t="s">
        <v>3544</v>
      </c>
      <c r="K145" s="40" t="s">
        <v>3962</v>
      </c>
      <c r="L145" s="52" t="s">
        <v>283</v>
      </c>
      <c r="M145" s="53" t="s">
        <v>2572</v>
      </c>
      <c r="O145" s="57"/>
    </row>
    <row r="146" spans="2:15" ht="13.5">
      <c r="B146" s="11" t="s">
        <v>4160</v>
      </c>
      <c r="C146" s="11" t="s">
        <v>2574</v>
      </c>
      <c r="D146" s="8" t="s">
        <v>5</v>
      </c>
      <c r="E146" s="13">
        <v>10000.01</v>
      </c>
      <c r="F146" s="14" t="s">
        <v>2573</v>
      </c>
      <c r="G146" s="10"/>
      <c r="H146" s="10" t="s">
        <v>5689</v>
      </c>
      <c r="I146" s="10" t="s">
        <v>3534</v>
      </c>
      <c r="J146" s="10" t="s">
        <v>3535</v>
      </c>
      <c r="K146" s="10" t="s">
        <v>3599</v>
      </c>
      <c r="L146" s="54" t="s">
        <v>114</v>
      </c>
      <c r="M146" s="45" t="s">
        <v>2573</v>
      </c>
      <c r="O146" s="57"/>
    </row>
    <row r="147" spans="2:15" ht="13.5">
      <c r="B147" s="36" t="s">
        <v>4160</v>
      </c>
      <c r="C147" s="36" t="s">
        <v>2577</v>
      </c>
      <c r="D147" s="37" t="s">
        <v>5</v>
      </c>
      <c r="E147" s="38">
        <v>10000</v>
      </c>
      <c r="F147" s="39" t="s">
        <v>2578</v>
      </c>
      <c r="G147" s="40"/>
      <c r="H147" s="40" t="s">
        <v>5690</v>
      </c>
      <c r="I147" s="40" t="s">
        <v>3534</v>
      </c>
      <c r="J147" s="40" t="s">
        <v>3535</v>
      </c>
      <c r="K147" s="40" t="s">
        <v>3604</v>
      </c>
      <c r="L147" s="52" t="s">
        <v>114</v>
      </c>
      <c r="M147" s="53" t="s">
        <v>2578</v>
      </c>
      <c r="O147" s="57"/>
    </row>
    <row r="148" spans="2:15" ht="13.5">
      <c r="B148" s="11" t="s">
        <v>4160</v>
      </c>
      <c r="C148" s="11" t="s">
        <v>2576</v>
      </c>
      <c r="D148" s="8" t="s">
        <v>5</v>
      </c>
      <c r="E148" s="13">
        <v>10000</v>
      </c>
      <c r="F148" s="14" t="s">
        <v>2575</v>
      </c>
      <c r="G148" s="10"/>
      <c r="H148" s="10" t="s">
        <v>5691</v>
      </c>
      <c r="I148" s="10" t="s">
        <v>3602</v>
      </c>
      <c r="J148" s="10" t="s">
        <v>3551</v>
      </c>
      <c r="K148" s="10" t="s">
        <v>3601</v>
      </c>
      <c r="L148" s="54" t="s">
        <v>114</v>
      </c>
      <c r="M148" s="45" t="s">
        <v>2575</v>
      </c>
      <c r="O148" s="57"/>
    </row>
    <row r="149" spans="2:15" ht="13.5">
      <c r="B149" s="36" t="s">
        <v>4160</v>
      </c>
      <c r="C149" s="36" t="s">
        <v>2586</v>
      </c>
      <c r="D149" s="37" t="s">
        <v>5</v>
      </c>
      <c r="E149" s="38">
        <v>9913.48</v>
      </c>
      <c r="F149" s="39" t="s">
        <v>2585</v>
      </c>
      <c r="G149" s="40"/>
      <c r="H149" s="40" t="s">
        <v>5692</v>
      </c>
      <c r="I149" s="40" t="s">
        <v>3565</v>
      </c>
      <c r="J149" s="40" t="s">
        <v>3535</v>
      </c>
      <c r="K149" s="40" t="s">
        <v>4037</v>
      </c>
      <c r="L149" s="52" t="s">
        <v>678</v>
      </c>
      <c r="M149" s="53" t="s">
        <v>2585</v>
      </c>
      <c r="O149" s="57"/>
    </row>
    <row r="150" spans="2:15" ht="13.5">
      <c r="B150" s="11" t="s">
        <v>4160</v>
      </c>
      <c r="C150" s="11" t="s">
        <v>2591</v>
      </c>
      <c r="D150" s="8" t="s">
        <v>5</v>
      </c>
      <c r="E150" s="13">
        <v>9878.4699999999993</v>
      </c>
      <c r="F150" s="14" t="s">
        <v>2590</v>
      </c>
      <c r="G150" s="10"/>
      <c r="H150" s="10" t="s">
        <v>5693</v>
      </c>
      <c r="I150" s="10" t="s">
        <v>3607</v>
      </c>
      <c r="J150" s="10" t="s">
        <v>3608</v>
      </c>
      <c r="K150" s="10" t="s">
        <v>3606</v>
      </c>
      <c r="L150" s="54" t="s">
        <v>114</v>
      </c>
      <c r="M150" s="45" t="s">
        <v>2590</v>
      </c>
      <c r="O150" s="57"/>
    </row>
    <row r="151" spans="2:15" ht="13.5">
      <c r="B151" s="36" t="s">
        <v>4160</v>
      </c>
      <c r="C151" s="36" t="s">
        <v>2601</v>
      </c>
      <c r="D151" s="37" t="s">
        <v>5</v>
      </c>
      <c r="E151" s="38">
        <v>9767</v>
      </c>
      <c r="F151" s="39" t="s">
        <v>2600</v>
      </c>
      <c r="G151" s="40"/>
      <c r="H151" s="40" t="s">
        <v>5694</v>
      </c>
      <c r="I151" s="40" t="s">
        <v>3611</v>
      </c>
      <c r="J151" s="40" t="s">
        <v>3535</v>
      </c>
      <c r="K151" s="40" t="s">
        <v>3610</v>
      </c>
      <c r="L151" s="52" t="s">
        <v>114</v>
      </c>
      <c r="M151" s="53" t="s">
        <v>2600</v>
      </c>
      <c r="O151" s="57"/>
    </row>
    <row r="152" spans="2:15" ht="13.5">
      <c r="B152" s="11" t="s">
        <v>4160</v>
      </c>
      <c r="C152" s="11" t="s">
        <v>2664</v>
      </c>
      <c r="D152" s="8" t="s">
        <v>5</v>
      </c>
      <c r="E152" s="13">
        <v>9397.93</v>
      </c>
      <c r="F152" s="14" t="s">
        <v>2663</v>
      </c>
      <c r="G152" s="10"/>
      <c r="H152" s="10" t="s">
        <v>5695</v>
      </c>
      <c r="I152" s="10" t="s">
        <v>3534</v>
      </c>
      <c r="J152" s="10" t="s">
        <v>3535</v>
      </c>
      <c r="K152" s="10" t="s">
        <v>4039</v>
      </c>
      <c r="L152" s="54" t="s">
        <v>678</v>
      </c>
      <c r="M152" s="45" t="s">
        <v>2663</v>
      </c>
      <c r="O152" s="57"/>
    </row>
    <row r="153" spans="2:15" ht="13.5">
      <c r="B153" s="36" t="s">
        <v>4160</v>
      </c>
      <c r="C153" s="36" t="s">
        <v>2733</v>
      </c>
      <c r="D153" s="37" t="s">
        <v>5</v>
      </c>
      <c r="E153" s="38">
        <v>9011.5</v>
      </c>
      <c r="F153" s="39" t="s">
        <v>2732</v>
      </c>
      <c r="G153" s="40" t="s">
        <v>2734</v>
      </c>
      <c r="H153" s="40" t="s">
        <v>5696</v>
      </c>
      <c r="I153" s="40" t="s">
        <v>3828</v>
      </c>
      <c r="J153" s="40" t="s">
        <v>3535</v>
      </c>
      <c r="K153" s="40" t="s">
        <v>3963</v>
      </c>
      <c r="L153" s="52" t="s">
        <v>283</v>
      </c>
      <c r="M153" s="53" t="s">
        <v>2732</v>
      </c>
      <c r="O153" s="57"/>
    </row>
    <row r="154" spans="2:15" ht="13.5">
      <c r="B154" s="11" t="s">
        <v>4160</v>
      </c>
      <c r="C154" s="11" t="s">
        <v>2761</v>
      </c>
      <c r="D154" s="8" t="s">
        <v>5</v>
      </c>
      <c r="E154" s="13">
        <v>8651</v>
      </c>
      <c r="F154" s="14" t="s">
        <v>2760</v>
      </c>
      <c r="G154" s="10"/>
      <c r="H154" s="10" t="s">
        <v>5697</v>
      </c>
      <c r="I154" s="10" t="s">
        <v>3534</v>
      </c>
      <c r="J154" s="10" t="s">
        <v>3535</v>
      </c>
      <c r="K154" s="10" t="s">
        <v>3964</v>
      </c>
      <c r="L154" s="54" t="s">
        <v>283</v>
      </c>
      <c r="M154" s="45" t="s">
        <v>2760</v>
      </c>
      <c r="O154" s="57"/>
    </row>
    <row r="155" spans="2:15" ht="13.5">
      <c r="B155" s="36" t="s">
        <v>4160</v>
      </c>
      <c r="C155" s="36" t="s">
        <v>2774</v>
      </c>
      <c r="D155" s="37" t="s">
        <v>5</v>
      </c>
      <c r="E155" s="38">
        <v>8532</v>
      </c>
      <c r="F155" s="39" t="s">
        <v>2773</v>
      </c>
      <c r="G155" s="40" t="s">
        <v>2775</v>
      </c>
      <c r="H155" s="40" t="s">
        <v>5698</v>
      </c>
      <c r="I155" s="40" t="s">
        <v>3862</v>
      </c>
      <c r="J155" s="40" t="s">
        <v>3588</v>
      </c>
      <c r="K155" s="40" t="s">
        <v>3861</v>
      </c>
      <c r="L155" s="52" t="s">
        <v>283</v>
      </c>
      <c r="M155" s="53" t="s">
        <v>2773</v>
      </c>
      <c r="O155" s="57"/>
    </row>
    <row r="156" spans="2:15" ht="13.5">
      <c r="B156" s="11" t="s">
        <v>4160</v>
      </c>
      <c r="C156" s="11" t="s">
        <v>2784</v>
      </c>
      <c r="D156" s="8" t="s">
        <v>5</v>
      </c>
      <c r="E156" s="13">
        <v>8320</v>
      </c>
      <c r="F156" s="14" t="s">
        <v>2783</v>
      </c>
      <c r="G156" s="10"/>
      <c r="H156" s="10" t="s">
        <v>5699</v>
      </c>
      <c r="I156" s="10" t="s">
        <v>3577</v>
      </c>
      <c r="J156" s="10" t="s">
        <v>3578</v>
      </c>
      <c r="K156" s="10" t="s">
        <v>3613</v>
      </c>
      <c r="L156" s="54" t="s">
        <v>114</v>
      </c>
      <c r="M156" s="45" t="s">
        <v>2783</v>
      </c>
      <c r="O156" s="57"/>
    </row>
    <row r="157" spans="2:15" ht="13.5">
      <c r="B157" s="36" t="s">
        <v>4160</v>
      </c>
      <c r="C157" s="36" t="s">
        <v>2786</v>
      </c>
      <c r="D157" s="37" t="s">
        <v>5</v>
      </c>
      <c r="E157" s="38">
        <v>8299.64</v>
      </c>
      <c r="F157" s="39" t="s">
        <v>2785</v>
      </c>
      <c r="G157" s="40"/>
      <c r="H157" s="40" t="s">
        <v>5700</v>
      </c>
      <c r="I157" s="40" t="s">
        <v>3543</v>
      </c>
      <c r="J157" s="40" t="s">
        <v>3544</v>
      </c>
      <c r="K157" s="40" t="s">
        <v>4041</v>
      </c>
      <c r="L157" s="52" t="s">
        <v>678</v>
      </c>
      <c r="M157" s="53" t="s">
        <v>2785</v>
      </c>
      <c r="O157" s="57"/>
    </row>
    <row r="158" spans="2:15" ht="13.5">
      <c r="B158" s="11" t="s">
        <v>4160</v>
      </c>
      <c r="C158" s="11" t="s">
        <v>2792</v>
      </c>
      <c r="D158" s="8" t="s">
        <v>5</v>
      </c>
      <c r="E158" s="13">
        <v>8229.41</v>
      </c>
      <c r="F158" s="14" t="s">
        <v>2793</v>
      </c>
      <c r="G158" s="10"/>
      <c r="H158" s="10" t="s">
        <v>5701</v>
      </c>
      <c r="I158" s="10" t="s">
        <v>3534</v>
      </c>
      <c r="J158" s="10" t="s">
        <v>3535</v>
      </c>
      <c r="K158" s="10" t="s">
        <v>3615</v>
      </c>
      <c r="L158" s="54" t="s">
        <v>114</v>
      </c>
      <c r="M158" s="45" t="s">
        <v>2793</v>
      </c>
      <c r="O158" s="57"/>
    </row>
    <row r="159" spans="2:15" ht="13.5">
      <c r="B159" s="36" t="s">
        <v>4160</v>
      </c>
      <c r="C159" s="36" t="s">
        <v>2800</v>
      </c>
      <c r="D159" s="37" t="s">
        <v>5</v>
      </c>
      <c r="E159" s="38">
        <v>8000</v>
      </c>
      <c r="F159" s="39" t="s">
        <v>2801</v>
      </c>
      <c r="G159" s="40"/>
      <c r="H159" s="40" t="s">
        <v>5702</v>
      </c>
      <c r="I159" s="40" t="s">
        <v>3534</v>
      </c>
      <c r="J159" s="40" t="s">
        <v>3535</v>
      </c>
      <c r="K159" s="40" t="s">
        <v>3987</v>
      </c>
      <c r="L159" s="52" t="s">
        <v>341</v>
      </c>
      <c r="M159" s="53" t="s">
        <v>2801</v>
      </c>
      <c r="O159" s="57"/>
    </row>
    <row r="160" spans="2:15" ht="13.5">
      <c r="B160" s="11" t="s">
        <v>4160</v>
      </c>
      <c r="C160" s="11" t="s">
        <v>2808</v>
      </c>
      <c r="D160" s="8" t="s">
        <v>5</v>
      </c>
      <c r="E160" s="13">
        <v>7867.16</v>
      </c>
      <c r="F160" s="14" t="s">
        <v>2807</v>
      </c>
      <c r="G160" s="10"/>
      <c r="H160" s="10" t="s">
        <v>5548</v>
      </c>
      <c r="I160" s="10" t="s">
        <v>3534</v>
      </c>
      <c r="J160" s="10" t="s">
        <v>3535</v>
      </c>
      <c r="K160" s="10" t="s">
        <v>4043</v>
      </c>
      <c r="L160" s="54" t="s">
        <v>678</v>
      </c>
      <c r="M160" s="45" t="s">
        <v>2807</v>
      </c>
      <c r="O160" s="57"/>
    </row>
    <row r="161" spans="1:15" ht="13.5">
      <c r="B161" s="11" t="s">
        <v>4160</v>
      </c>
      <c r="C161" s="11" t="s">
        <v>2810</v>
      </c>
      <c r="D161" s="8" t="s">
        <v>5</v>
      </c>
      <c r="E161" s="13">
        <v>7824.3900000000012</v>
      </c>
      <c r="F161" s="14" t="s">
        <v>2809</v>
      </c>
      <c r="G161" s="10"/>
      <c r="H161" s="10" t="s">
        <v>5703</v>
      </c>
      <c r="I161" s="10" t="s">
        <v>3534</v>
      </c>
      <c r="J161" s="10" t="s">
        <v>3535</v>
      </c>
      <c r="K161" s="10" t="s">
        <v>3617</v>
      </c>
      <c r="L161" s="54" t="s">
        <v>114</v>
      </c>
      <c r="M161" s="45" t="s">
        <v>2809</v>
      </c>
      <c r="O161" s="57"/>
    </row>
    <row r="162" spans="1:15" ht="13.5">
      <c r="B162" s="36" t="s">
        <v>4160</v>
      </c>
      <c r="C162" s="36" t="s">
        <v>2818</v>
      </c>
      <c r="D162" s="37" t="s">
        <v>5</v>
      </c>
      <c r="E162" s="38">
        <v>7612</v>
      </c>
      <c r="F162" s="39" t="s">
        <v>2819</v>
      </c>
      <c r="G162" s="40"/>
      <c r="H162" s="40" t="s">
        <v>5704</v>
      </c>
      <c r="I162" s="40" t="s">
        <v>3602</v>
      </c>
      <c r="J162" s="40" t="s">
        <v>3551</v>
      </c>
      <c r="K162" s="40" t="s">
        <v>3619</v>
      </c>
      <c r="L162" s="52" t="s">
        <v>114</v>
      </c>
      <c r="M162" s="53" t="s">
        <v>2819</v>
      </c>
      <c r="O162" s="57"/>
    </row>
    <row r="163" spans="1:15" ht="13.5">
      <c r="B163" s="11" t="s">
        <v>4160</v>
      </c>
      <c r="C163" s="11" t="s">
        <v>2824</v>
      </c>
      <c r="D163" s="8" t="s">
        <v>5</v>
      </c>
      <c r="E163" s="13">
        <v>7525</v>
      </c>
      <c r="F163" s="14" t="s">
        <v>2823</v>
      </c>
      <c r="G163" s="10"/>
      <c r="H163" s="10" t="s">
        <v>5705</v>
      </c>
      <c r="I163" s="10" t="s">
        <v>3534</v>
      </c>
      <c r="J163" s="10" t="s">
        <v>3535</v>
      </c>
      <c r="K163" s="10" t="s">
        <v>3622</v>
      </c>
      <c r="L163" s="54" t="s">
        <v>114</v>
      </c>
      <c r="M163" s="45" t="s">
        <v>2823</v>
      </c>
      <c r="O163" s="57"/>
    </row>
    <row r="164" spans="1:15" ht="13.5">
      <c r="B164" s="36" t="s">
        <v>4160</v>
      </c>
      <c r="C164" s="36" t="s">
        <v>2940</v>
      </c>
      <c r="D164" s="37" t="s">
        <v>5</v>
      </c>
      <c r="E164" s="38">
        <v>7507.99999999999</v>
      </c>
      <c r="F164" s="39" t="s">
        <v>2939</v>
      </c>
      <c r="G164" s="40"/>
      <c r="H164" s="40" t="s">
        <v>5549</v>
      </c>
      <c r="I164" s="40" t="s">
        <v>4124</v>
      </c>
      <c r="J164" s="40" t="s">
        <v>3544</v>
      </c>
      <c r="K164" s="40" t="s">
        <v>4123</v>
      </c>
      <c r="L164" s="52" t="s">
        <v>114</v>
      </c>
      <c r="M164" s="53" t="s">
        <v>2939</v>
      </c>
      <c r="O164" s="57"/>
    </row>
    <row r="165" spans="1:15" ht="13.5">
      <c r="B165" s="36" t="s">
        <v>4160</v>
      </c>
      <c r="C165" s="36" t="s">
        <v>2834</v>
      </c>
      <c r="D165" s="37" t="s">
        <v>5</v>
      </c>
      <c r="E165" s="38">
        <v>7282.29</v>
      </c>
      <c r="F165" s="39" t="s">
        <v>2833</v>
      </c>
      <c r="G165" s="40"/>
      <c r="H165" s="40" t="s">
        <v>5706</v>
      </c>
      <c r="I165" s="40" t="s">
        <v>3534</v>
      </c>
      <c r="J165" s="40" t="s">
        <v>3535</v>
      </c>
      <c r="K165" s="40" t="s">
        <v>4045</v>
      </c>
      <c r="L165" s="52" t="s">
        <v>678</v>
      </c>
      <c r="M165" s="53" t="s">
        <v>2833</v>
      </c>
      <c r="O165" s="57"/>
    </row>
    <row r="166" spans="1:15" ht="13.5">
      <c r="A166" t="s">
        <v>5886</v>
      </c>
      <c r="B166" s="11" t="s">
        <v>4160</v>
      </c>
      <c r="C166" s="11" t="s">
        <v>2839</v>
      </c>
      <c r="D166" s="8" t="s">
        <v>5</v>
      </c>
      <c r="E166" s="13">
        <v>7200</v>
      </c>
      <c r="F166" s="14" t="s">
        <v>2838</v>
      </c>
      <c r="G166" s="10"/>
      <c r="H166" s="10" t="s">
        <v>5707</v>
      </c>
      <c r="I166" s="10" t="s">
        <v>3534</v>
      </c>
      <c r="J166" s="10" t="s">
        <v>3535</v>
      </c>
      <c r="K166" s="10" t="s">
        <v>4047</v>
      </c>
      <c r="L166" s="54" t="s">
        <v>678</v>
      </c>
      <c r="M166" s="45" t="s">
        <v>2838</v>
      </c>
      <c r="O166" s="57"/>
    </row>
    <row r="167" spans="1:15" ht="13.5">
      <c r="A167" t="s">
        <v>5886</v>
      </c>
      <c r="B167" s="36" t="s">
        <v>4160</v>
      </c>
      <c r="C167" s="36" t="s">
        <v>2861</v>
      </c>
      <c r="D167" s="37" t="s">
        <v>5</v>
      </c>
      <c r="E167" s="38">
        <v>6538</v>
      </c>
      <c r="F167" s="39" t="s">
        <v>2860</v>
      </c>
      <c r="G167" s="40"/>
      <c r="H167" s="40" t="s">
        <v>5708</v>
      </c>
      <c r="I167" s="40" t="s">
        <v>4049</v>
      </c>
      <c r="J167" s="40" t="s">
        <v>3544</v>
      </c>
      <c r="K167" s="40" t="s">
        <v>4048</v>
      </c>
      <c r="L167" s="52" t="s">
        <v>678</v>
      </c>
      <c r="M167" s="53" t="s">
        <v>2860</v>
      </c>
      <c r="O167" s="57"/>
    </row>
    <row r="168" spans="1:15" ht="13.5">
      <c r="A168" t="s">
        <v>5886</v>
      </c>
      <c r="B168" s="11" t="s">
        <v>4160</v>
      </c>
      <c r="C168" s="11" t="s">
        <v>2863</v>
      </c>
      <c r="D168" s="8" t="s">
        <v>5</v>
      </c>
      <c r="E168" s="13">
        <v>6500</v>
      </c>
      <c r="F168" s="14" t="s">
        <v>2862</v>
      </c>
      <c r="G168" s="10"/>
      <c r="H168" s="10" t="s">
        <v>5709</v>
      </c>
      <c r="I168" s="10" t="s">
        <v>3587</v>
      </c>
      <c r="J168" s="10" t="s">
        <v>3588</v>
      </c>
      <c r="K168" s="10" t="s">
        <v>3624</v>
      </c>
      <c r="L168" s="54" t="s">
        <v>114</v>
      </c>
      <c r="M168" s="45" t="s">
        <v>2862</v>
      </c>
      <c r="O168" s="57"/>
    </row>
    <row r="169" spans="1:15" ht="13.5">
      <c r="A169" t="s">
        <v>5886</v>
      </c>
      <c r="B169" s="36" t="s">
        <v>4160</v>
      </c>
      <c r="C169" s="36" t="s">
        <v>2866</v>
      </c>
      <c r="D169" s="37" t="s">
        <v>5</v>
      </c>
      <c r="E169" s="38">
        <v>6346.25</v>
      </c>
      <c r="F169" s="39" t="s">
        <v>2867</v>
      </c>
      <c r="G169" s="40" t="s">
        <v>2868</v>
      </c>
      <c r="H169" s="40" t="s">
        <v>5710</v>
      </c>
      <c r="I169" s="40" t="s">
        <v>3966</v>
      </c>
      <c r="J169" s="40" t="s">
        <v>3578</v>
      </c>
      <c r="K169" s="40" t="s">
        <v>3965</v>
      </c>
      <c r="L169" s="52" t="s">
        <v>283</v>
      </c>
      <c r="M169" s="53" t="s">
        <v>2867</v>
      </c>
      <c r="O169" s="57"/>
    </row>
    <row r="170" spans="1:15" ht="13.5">
      <c r="A170" t="s">
        <v>5886</v>
      </c>
      <c r="B170" s="11" t="s">
        <v>4160</v>
      </c>
      <c r="C170" s="11" t="s">
        <v>2870</v>
      </c>
      <c r="D170" s="8" t="s">
        <v>5</v>
      </c>
      <c r="E170" s="13">
        <v>6130</v>
      </c>
      <c r="F170" s="14" t="s">
        <v>2869</v>
      </c>
      <c r="G170" s="10"/>
      <c r="H170" s="10" t="s">
        <v>5711</v>
      </c>
      <c r="I170" s="10" t="s">
        <v>3558</v>
      </c>
      <c r="J170" s="10" t="s">
        <v>3535</v>
      </c>
      <c r="K170" s="10" t="s">
        <v>3626</v>
      </c>
      <c r="L170" s="54" t="s">
        <v>114</v>
      </c>
      <c r="M170" s="45" t="s">
        <v>2869</v>
      </c>
      <c r="O170" s="57"/>
    </row>
    <row r="171" spans="1:15" ht="13.5">
      <c r="A171" t="s">
        <v>5886</v>
      </c>
      <c r="B171" s="36" t="s">
        <v>4160</v>
      </c>
      <c r="C171" s="36" t="s">
        <v>2872</v>
      </c>
      <c r="D171" s="37" t="s">
        <v>5</v>
      </c>
      <c r="E171" s="38">
        <v>6082.9000000000005</v>
      </c>
      <c r="F171" s="39" t="s">
        <v>2871</v>
      </c>
      <c r="G171" s="40"/>
      <c r="H171" s="40" t="s">
        <v>5712</v>
      </c>
      <c r="I171" s="40" t="s">
        <v>3629</v>
      </c>
      <c r="J171" s="40" t="s">
        <v>3544</v>
      </c>
      <c r="K171" s="40" t="s">
        <v>3628</v>
      </c>
      <c r="L171" s="52" t="s">
        <v>114</v>
      </c>
      <c r="M171" s="53" t="s">
        <v>2871</v>
      </c>
      <c r="O171" s="57"/>
    </row>
    <row r="172" spans="1:15" ht="13.5">
      <c r="A172" t="s">
        <v>5886</v>
      </c>
      <c r="B172" s="11" t="s">
        <v>4160</v>
      </c>
      <c r="C172" s="11" t="s">
        <v>2875</v>
      </c>
      <c r="D172" s="8" t="s">
        <v>5</v>
      </c>
      <c r="E172" s="13">
        <v>6000</v>
      </c>
      <c r="F172" s="14" t="s">
        <v>2876</v>
      </c>
      <c r="G172" s="10"/>
      <c r="H172" s="10" t="s">
        <v>5713</v>
      </c>
      <c r="I172" s="10" t="s">
        <v>3534</v>
      </c>
      <c r="J172" s="10" t="s">
        <v>3535</v>
      </c>
      <c r="K172" s="10" t="s">
        <v>3967</v>
      </c>
      <c r="L172" s="54" t="s">
        <v>283</v>
      </c>
      <c r="M172" s="45" t="s">
        <v>2876</v>
      </c>
      <c r="O172" s="57"/>
    </row>
    <row r="173" spans="1:15" ht="13.5">
      <c r="A173" t="s">
        <v>5886</v>
      </c>
      <c r="B173" s="36" t="s">
        <v>4160</v>
      </c>
      <c r="C173" s="36" t="s">
        <v>2878</v>
      </c>
      <c r="D173" s="37" t="s">
        <v>5</v>
      </c>
      <c r="E173" s="38">
        <v>6000</v>
      </c>
      <c r="F173" s="39" t="s">
        <v>2877</v>
      </c>
      <c r="G173" s="40"/>
      <c r="H173" s="40" t="s">
        <v>5714</v>
      </c>
      <c r="I173" s="40" t="s">
        <v>3534</v>
      </c>
      <c r="J173" s="40" t="s">
        <v>3535</v>
      </c>
      <c r="K173" s="40" t="s">
        <v>3631</v>
      </c>
      <c r="L173" s="52" t="s">
        <v>114</v>
      </c>
      <c r="M173" s="53" t="s">
        <v>2877</v>
      </c>
      <c r="O173" s="57"/>
    </row>
    <row r="174" spans="1:15" ht="13.5">
      <c r="A174" t="s">
        <v>5886</v>
      </c>
      <c r="B174" s="11" t="s">
        <v>4160</v>
      </c>
      <c r="C174" s="11" t="s">
        <v>2880</v>
      </c>
      <c r="D174" s="8" t="s">
        <v>5</v>
      </c>
      <c r="E174" s="13">
        <v>6000</v>
      </c>
      <c r="F174" s="14" t="s">
        <v>2879</v>
      </c>
      <c r="G174" s="10"/>
      <c r="H174" s="10" t="s">
        <v>5715</v>
      </c>
      <c r="I174" s="10" t="s">
        <v>3985</v>
      </c>
      <c r="J174" s="10" t="s">
        <v>3792</v>
      </c>
      <c r="K174" s="10" t="s">
        <v>3989</v>
      </c>
      <c r="L174" s="54" t="s">
        <v>341</v>
      </c>
      <c r="M174" s="45" t="s">
        <v>2879</v>
      </c>
      <c r="O174" s="57"/>
    </row>
    <row r="175" spans="1:15" ht="13.5">
      <c r="A175" t="s">
        <v>5886</v>
      </c>
      <c r="B175" s="36" t="s">
        <v>4160</v>
      </c>
      <c r="C175" s="36" t="s">
        <v>2881</v>
      </c>
      <c r="D175" s="37" t="s">
        <v>5</v>
      </c>
      <c r="E175" s="38">
        <v>5960</v>
      </c>
      <c r="F175" s="39" t="s">
        <v>2882</v>
      </c>
      <c r="G175" s="40" t="s">
        <v>2883</v>
      </c>
      <c r="H175" s="40" t="s">
        <v>5716</v>
      </c>
      <c r="I175" s="40" t="s">
        <v>3970</v>
      </c>
      <c r="J175" s="40" t="s">
        <v>3588</v>
      </c>
      <c r="K175" s="40" t="s">
        <v>3969</v>
      </c>
      <c r="L175" s="52" t="s">
        <v>283</v>
      </c>
      <c r="M175" s="53" t="s">
        <v>2882</v>
      </c>
      <c r="O175" s="57"/>
    </row>
    <row r="176" spans="1:15" ht="13.5">
      <c r="A176" t="s">
        <v>5886</v>
      </c>
      <c r="B176" s="11" t="s">
        <v>4160</v>
      </c>
      <c r="C176" s="11" t="s">
        <v>2885</v>
      </c>
      <c r="D176" s="8" t="s">
        <v>5</v>
      </c>
      <c r="E176" s="13">
        <v>5900</v>
      </c>
      <c r="F176" s="14" t="s">
        <v>2884</v>
      </c>
      <c r="G176" s="10"/>
      <c r="H176" s="10" t="s">
        <v>5717</v>
      </c>
      <c r="I176" s="10" t="s">
        <v>3534</v>
      </c>
      <c r="J176" s="10" t="s">
        <v>3535</v>
      </c>
      <c r="K176" s="10" t="s">
        <v>4122</v>
      </c>
      <c r="L176" s="54" t="s">
        <v>114</v>
      </c>
      <c r="M176" s="45" t="s">
        <v>2884</v>
      </c>
      <c r="O176" s="57"/>
    </row>
    <row r="177" spans="1:15" ht="13.5">
      <c r="A177" t="s">
        <v>5886</v>
      </c>
      <c r="B177" s="36" t="s">
        <v>4160</v>
      </c>
      <c r="C177" s="36" t="s">
        <v>2895</v>
      </c>
      <c r="D177" s="37" t="s">
        <v>5</v>
      </c>
      <c r="E177" s="38">
        <v>5786.13</v>
      </c>
      <c r="F177" s="39" t="s">
        <v>2894</v>
      </c>
      <c r="G177" s="40" t="s">
        <v>1418</v>
      </c>
      <c r="H177" s="40" t="s">
        <v>5718</v>
      </c>
      <c r="I177" s="40" t="s">
        <v>3913</v>
      </c>
      <c r="J177" s="40" t="s">
        <v>3649</v>
      </c>
      <c r="K177" s="40" t="s">
        <v>3912</v>
      </c>
      <c r="L177" s="52" t="s">
        <v>283</v>
      </c>
      <c r="M177" s="53" t="s">
        <v>2894</v>
      </c>
      <c r="O177" s="57"/>
    </row>
    <row r="178" spans="1:15" ht="13.5">
      <c r="A178" t="s">
        <v>5886</v>
      </c>
      <c r="B178" s="11" t="s">
        <v>4160</v>
      </c>
      <c r="C178" s="11" t="s">
        <v>2899</v>
      </c>
      <c r="D178" s="8" t="s">
        <v>5</v>
      </c>
      <c r="E178" s="13">
        <v>5631</v>
      </c>
      <c r="F178" s="14" t="s">
        <v>2898</v>
      </c>
      <c r="G178" s="10"/>
      <c r="H178" s="10" t="s">
        <v>5719</v>
      </c>
      <c r="I178" s="10" t="s">
        <v>3543</v>
      </c>
      <c r="J178" s="10" t="s">
        <v>3544</v>
      </c>
      <c r="K178" s="10" t="s">
        <v>3633</v>
      </c>
      <c r="L178" s="54" t="s">
        <v>114</v>
      </c>
      <c r="M178" s="45" t="s">
        <v>2898</v>
      </c>
      <c r="O178" s="57"/>
    </row>
    <row r="179" spans="1:15" ht="13.5">
      <c r="A179" t="s">
        <v>5886</v>
      </c>
      <c r="B179" s="36" t="s">
        <v>4160</v>
      </c>
      <c r="C179" s="36" t="s">
        <v>2903</v>
      </c>
      <c r="D179" s="37" t="s">
        <v>5</v>
      </c>
      <c r="E179" s="38">
        <v>5518.68</v>
      </c>
      <c r="F179" s="39" t="s">
        <v>2902</v>
      </c>
      <c r="G179" s="40"/>
      <c r="H179" s="40" t="s">
        <v>5720</v>
      </c>
      <c r="I179" s="40" t="s">
        <v>3636</v>
      </c>
      <c r="J179" s="40" t="s">
        <v>3637</v>
      </c>
      <c r="K179" s="40" t="s">
        <v>3635</v>
      </c>
      <c r="L179" s="52" t="s">
        <v>114</v>
      </c>
      <c r="M179" s="53" t="s">
        <v>2902</v>
      </c>
      <c r="O179" s="57"/>
    </row>
    <row r="180" spans="1:15" ht="13.5">
      <c r="A180" t="s">
        <v>5886</v>
      </c>
      <c r="B180" s="11" t="s">
        <v>4160</v>
      </c>
      <c r="C180" s="11" t="s">
        <v>2905</v>
      </c>
      <c r="D180" s="8" t="s">
        <v>5</v>
      </c>
      <c r="E180" s="13">
        <v>5467</v>
      </c>
      <c r="F180" s="14" t="s">
        <v>2904</v>
      </c>
      <c r="G180" s="10"/>
      <c r="H180" s="10" t="s">
        <v>5721</v>
      </c>
      <c r="I180" s="10" t="s">
        <v>3611</v>
      </c>
      <c r="J180" s="10" t="s">
        <v>3535</v>
      </c>
      <c r="K180" s="10" t="s">
        <v>3639</v>
      </c>
      <c r="L180" s="54" t="s">
        <v>114</v>
      </c>
      <c r="M180" s="45" t="s">
        <v>2904</v>
      </c>
      <c r="O180" s="57"/>
    </row>
    <row r="181" spans="1:15" ht="13.5">
      <c r="A181" t="s">
        <v>5886</v>
      </c>
      <c r="B181" s="36" t="s">
        <v>4160</v>
      </c>
      <c r="C181" s="36" t="s">
        <v>2909</v>
      </c>
      <c r="D181" s="37" t="s">
        <v>5</v>
      </c>
      <c r="E181" s="38">
        <v>5257.2</v>
      </c>
      <c r="F181" s="39" t="s">
        <v>2908</v>
      </c>
      <c r="G181" s="40"/>
      <c r="H181" s="40" t="s">
        <v>5722</v>
      </c>
      <c r="I181" s="40" t="s">
        <v>3534</v>
      </c>
      <c r="J181" s="40" t="s">
        <v>3535</v>
      </c>
      <c r="K181" s="40" t="s">
        <v>3641</v>
      </c>
      <c r="L181" s="52" t="s">
        <v>114</v>
      </c>
      <c r="M181" s="53" t="s">
        <v>2908</v>
      </c>
      <c r="O181" s="57"/>
    </row>
    <row r="182" spans="1:15" ht="13.5">
      <c r="A182" t="s">
        <v>5886</v>
      </c>
      <c r="B182" s="11" t="s">
        <v>4160</v>
      </c>
      <c r="C182" s="11" t="s">
        <v>2920</v>
      </c>
      <c r="D182" s="8" t="s">
        <v>5</v>
      </c>
      <c r="E182" s="13">
        <v>5000</v>
      </c>
      <c r="F182" s="14" t="s">
        <v>2919</v>
      </c>
      <c r="G182" s="10"/>
      <c r="H182" s="10" t="s">
        <v>5550</v>
      </c>
      <c r="I182" s="10" t="s">
        <v>4009</v>
      </c>
      <c r="J182" s="10" t="s">
        <v>3535</v>
      </c>
      <c r="K182" s="10" t="s">
        <v>4008</v>
      </c>
      <c r="L182" s="54" t="s">
        <v>340</v>
      </c>
      <c r="M182" s="45" t="s">
        <v>2919</v>
      </c>
      <c r="O182" s="57"/>
    </row>
    <row r="183" spans="1:15" ht="13.5">
      <c r="A183" t="s">
        <v>5886</v>
      </c>
      <c r="B183" s="11" t="s">
        <v>4160</v>
      </c>
      <c r="C183" s="11" t="s">
        <v>2917</v>
      </c>
      <c r="D183" s="8" t="s">
        <v>5</v>
      </c>
      <c r="E183" s="13">
        <v>5000</v>
      </c>
      <c r="F183" s="14" t="s">
        <v>2918</v>
      </c>
      <c r="G183" s="10"/>
      <c r="H183" s="10" t="s">
        <v>5723</v>
      </c>
      <c r="I183" s="10" t="s">
        <v>3534</v>
      </c>
      <c r="J183" s="10" t="s">
        <v>3535</v>
      </c>
      <c r="K183" s="10" t="s">
        <v>3993</v>
      </c>
      <c r="L183" s="54" t="s">
        <v>341</v>
      </c>
      <c r="M183" s="45" t="s">
        <v>2918</v>
      </c>
      <c r="O183" s="57"/>
    </row>
    <row r="184" spans="1:15" ht="13.5">
      <c r="A184" t="s">
        <v>5886</v>
      </c>
      <c r="B184" s="36" t="s">
        <v>4160</v>
      </c>
      <c r="C184" s="36" t="s">
        <v>2916</v>
      </c>
      <c r="D184" s="37" t="s">
        <v>5</v>
      </c>
      <c r="E184" s="38">
        <v>5000</v>
      </c>
      <c r="F184" s="39" t="s">
        <v>2915</v>
      </c>
      <c r="G184" s="40"/>
      <c r="H184" s="40" t="s">
        <v>5724</v>
      </c>
      <c r="I184" s="40" t="s">
        <v>3985</v>
      </c>
      <c r="J184" s="40" t="s">
        <v>3792</v>
      </c>
      <c r="K184" s="40" t="s">
        <v>3991</v>
      </c>
      <c r="L184" s="52" t="s">
        <v>341</v>
      </c>
      <c r="M184" s="53" t="s">
        <v>2915</v>
      </c>
      <c r="O184" s="57"/>
    </row>
    <row r="185" spans="1:15" ht="13.5">
      <c r="A185" t="s">
        <v>5886</v>
      </c>
      <c r="B185" s="11" t="s">
        <v>4160</v>
      </c>
      <c r="C185" s="11" t="s">
        <v>2924</v>
      </c>
      <c r="D185" s="8" t="s">
        <v>5</v>
      </c>
      <c r="E185" s="13">
        <v>4901.6000000000004</v>
      </c>
      <c r="F185" s="14" t="s">
        <v>2923</v>
      </c>
      <c r="G185" s="10"/>
      <c r="H185" s="10" t="s">
        <v>5725</v>
      </c>
      <c r="I185" s="10" t="s">
        <v>3543</v>
      </c>
      <c r="J185" s="10" t="s">
        <v>3544</v>
      </c>
      <c r="K185" s="10" t="s">
        <v>3971</v>
      </c>
      <c r="L185" s="54" t="s">
        <v>283</v>
      </c>
      <c r="M185" s="45" t="s">
        <v>2923</v>
      </c>
      <c r="O185" s="57"/>
    </row>
    <row r="186" spans="1:15" ht="13.5">
      <c r="A186" t="s">
        <v>5886</v>
      </c>
      <c r="B186" s="36" t="s">
        <v>4160</v>
      </c>
      <c r="C186" s="36" t="s">
        <v>2934</v>
      </c>
      <c r="D186" s="37" t="s">
        <v>5</v>
      </c>
      <c r="E186" s="38">
        <v>4700</v>
      </c>
      <c r="F186" s="39" t="s">
        <v>2933</v>
      </c>
      <c r="G186" s="40"/>
      <c r="H186" s="40" t="s">
        <v>5726</v>
      </c>
      <c r="I186" s="40" t="s">
        <v>3680</v>
      </c>
      <c r="J186" s="40" t="s">
        <v>3996</v>
      </c>
      <c r="K186" s="40" t="s">
        <v>3995</v>
      </c>
      <c r="L186" s="52" t="s">
        <v>341</v>
      </c>
      <c r="M186" s="53" t="s">
        <v>2933</v>
      </c>
      <c r="O186" s="57"/>
    </row>
    <row r="187" spans="1:15" ht="13.5">
      <c r="A187" t="s">
        <v>5886</v>
      </c>
      <c r="B187" s="11" t="s">
        <v>4160</v>
      </c>
      <c r="C187" s="11" t="s">
        <v>2932</v>
      </c>
      <c r="D187" s="8" t="s">
        <v>5</v>
      </c>
      <c r="E187" s="13">
        <v>4700</v>
      </c>
      <c r="F187" s="14" t="s">
        <v>2931</v>
      </c>
      <c r="G187" s="10"/>
      <c r="H187" s="10" t="s">
        <v>5727</v>
      </c>
      <c r="I187" s="10" t="s">
        <v>3643</v>
      </c>
      <c r="J187" s="10" t="s">
        <v>3578</v>
      </c>
      <c r="K187" s="10" t="s">
        <v>3642</v>
      </c>
      <c r="L187" s="54" t="s">
        <v>114</v>
      </c>
      <c r="M187" s="45" t="s">
        <v>2931</v>
      </c>
      <c r="O187" s="57"/>
    </row>
    <row r="188" spans="1:15" ht="13.5">
      <c r="A188" t="s">
        <v>5886</v>
      </c>
      <c r="B188" s="36" t="s">
        <v>4160</v>
      </c>
      <c r="C188" s="36" t="s">
        <v>2936</v>
      </c>
      <c r="D188" s="37" t="s">
        <v>5</v>
      </c>
      <c r="E188" s="38">
        <v>4692.5</v>
      </c>
      <c r="F188" s="39" t="s">
        <v>2935</v>
      </c>
      <c r="G188" s="40"/>
      <c r="H188" s="40" t="s">
        <v>5728</v>
      </c>
      <c r="I188" s="40" t="s">
        <v>3543</v>
      </c>
      <c r="J188" s="40" t="s">
        <v>3544</v>
      </c>
      <c r="K188" s="40" t="s">
        <v>3645</v>
      </c>
      <c r="L188" s="52" t="s">
        <v>114</v>
      </c>
      <c r="M188" s="53" t="s">
        <v>2935</v>
      </c>
      <c r="O188" s="57"/>
    </row>
    <row r="189" spans="1:15" ht="13.5">
      <c r="A189" t="s">
        <v>5886</v>
      </c>
      <c r="B189" s="11" t="s">
        <v>4160</v>
      </c>
      <c r="C189" s="11" t="s">
        <v>2937</v>
      </c>
      <c r="D189" s="8" t="s">
        <v>5</v>
      </c>
      <c r="E189" s="13">
        <v>4534.0499999999993</v>
      </c>
      <c r="F189" s="14" t="s">
        <v>2938</v>
      </c>
      <c r="G189" s="10"/>
      <c r="H189" s="10" t="s">
        <v>5729</v>
      </c>
      <c r="I189" s="10" t="s">
        <v>3648</v>
      </c>
      <c r="J189" s="10" t="s">
        <v>3649</v>
      </c>
      <c r="K189" s="10" t="s">
        <v>3647</v>
      </c>
      <c r="L189" s="54" t="s">
        <v>114</v>
      </c>
      <c r="M189" s="45" t="s">
        <v>2938</v>
      </c>
      <c r="O189" s="57"/>
    </row>
    <row r="190" spans="1:15" ht="13.5">
      <c r="A190" t="s">
        <v>5886</v>
      </c>
      <c r="B190" s="36" t="s">
        <v>4160</v>
      </c>
      <c r="C190" s="36" t="s">
        <v>2941</v>
      </c>
      <c r="D190" s="37" t="s">
        <v>5</v>
      </c>
      <c r="E190" s="38">
        <v>4500</v>
      </c>
      <c r="F190" s="39" t="s">
        <v>2942</v>
      </c>
      <c r="G190" s="40"/>
      <c r="H190" s="40" t="s">
        <v>5730</v>
      </c>
      <c r="I190" s="40" t="s">
        <v>3652</v>
      </c>
      <c r="J190" s="40" t="s">
        <v>3578</v>
      </c>
      <c r="K190" s="40" t="s">
        <v>3651</v>
      </c>
      <c r="L190" s="52" t="s">
        <v>114</v>
      </c>
      <c r="M190" s="53" t="s">
        <v>2942</v>
      </c>
      <c r="O190" s="57"/>
    </row>
    <row r="191" spans="1:15" ht="13.5">
      <c r="A191" t="s">
        <v>5886</v>
      </c>
      <c r="B191" s="11" t="s">
        <v>4160</v>
      </c>
      <c r="C191" s="11" t="s">
        <v>2944</v>
      </c>
      <c r="D191" s="8" t="s">
        <v>5</v>
      </c>
      <c r="E191" s="13">
        <v>4480</v>
      </c>
      <c r="F191" s="14" t="s">
        <v>2943</v>
      </c>
      <c r="G191" s="10"/>
      <c r="H191" s="10" t="s">
        <v>5731</v>
      </c>
      <c r="I191" s="10" t="s">
        <v>3591</v>
      </c>
      <c r="J191" s="10" t="s">
        <v>3535</v>
      </c>
      <c r="K191" s="10" t="s">
        <v>3654</v>
      </c>
      <c r="L191" s="54" t="s">
        <v>114</v>
      </c>
      <c r="M191" s="45" t="s">
        <v>2943</v>
      </c>
      <c r="O191" s="57"/>
    </row>
    <row r="192" spans="1:15" ht="13.5">
      <c r="A192" t="s">
        <v>5886</v>
      </c>
      <c r="B192" s="36" t="s">
        <v>4160</v>
      </c>
      <c r="C192" s="36" t="s">
        <v>2955</v>
      </c>
      <c r="D192" s="37" t="s">
        <v>5</v>
      </c>
      <c r="E192" s="38">
        <v>4200</v>
      </c>
      <c r="F192" s="39" t="s">
        <v>2954</v>
      </c>
      <c r="G192" s="40" t="s">
        <v>2956</v>
      </c>
      <c r="H192" s="40" t="s">
        <v>5732</v>
      </c>
      <c r="I192" s="40" t="s">
        <v>3534</v>
      </c>
      <c r="J192" s="40" t="s">
        <v>3535</v>
      </c>
      <c r="K192" s="40" t="s">
        <v>4012</v>
      </c>
      <c r="L192" s="52" t="s">
        <v>924</v>
      </c>
      <c r="M192" s="53" t="s">
        <v>2954</v>
      </c>
      <c r="O192" s="57"/>
    </row>
    <row r="193" spans="1:15" ht="13.5">
      <c r="A193" t="s">
        <v>5886</v>
      </c>
      <c r="B193" s="11" t="s">
        <v>4160</v>
      </c>
      <c r="C193" s="11" t="s">
        <v>2957</v>
      </c>
      <c r="D193" s="8" t="s">
        <v>5</v>
      </c>
      <c r="E193" s="13">
        <v>4183.76</v>
      </c>
      <c r="F193" s="14" t="s">
        <v>2958</v>
      </c>
      <c r="G193" s="10"/>
      <c r="H193" s="10" t="s">
        <v>5733</v>
      </c>
      <c r="I193" s="10" t="s">
        <v>3534</v>
      </c>
      <c r="J193" s="10" t="s">
        <v>3535</v>
      </c>
      <c r="K193" s="10" t="s">
        <v>4051</v>
      </c>
      <c r="L193" s="54" t="s">
        <v>678</v>
      </c>
      <c r="M193" s="45" t="s">
        <v>2958</v>
      </c>
      <c r="O193" s="57"/>
    </row>
    <row r="194" spans="1:15" ht="13.5">
      <c r="A194" t="s">
        <v>5886</v>
      </c>
      <c r="B194" s="36" t="s">
        <v>4160</v>
      </c>
      <c r="C194" s="36" t="s">
        <v>2963</v>
      </c>
      <c r="D194" s="37" t="s">
        <v>5</v>
      </c>
      <c r="E194" s="38">
        <v>4060</v>
      </c>
      <c r="F194" s="39" t="s">
        <v>2964</v>
      </c>
      <c r="G194" s="40"/>
      <c r="H194" s="40" t="s">
        <v>5734</v>
      </c>
      <c r="I194" s="40" t="s">
        <v>3534</v>
      </c>
      <c r="J194" s="40" t="s">
        <v>3535</v>
      </c>
      <c r="K194" s="40" t="s">
        <v>4052</v>
      </c>
      <c r="L194" s="52" t="s">
        <v>678</v>
      </c>
      <c r="M194" s="53" t="s">
        <v>2964</v>
      </c>
      <c r="O194" s="57"/>
    </row>
    <row r="195" spans="1:15" ht="13.5">
      <c r="A195" t="s">
        <v>5886</v>
      </c>
      <c r="B195" s="11" t="s">
        <v>4160</v>
      </c>
      <c r="C195" s="11" t="s">
        <v>2968</v>
      </c>
      <c r="D195" s="8" t="s">
        <v>5</v>
      </c>
      <c r="E195" s="13">
        <v>4000</v>
      </c>
      <c r="F195" s="14" t="s">
        <v>2969</v>
      </c>
      <c r="G195" s="10"/>
      <c r="H195" s="10" t="s">
        <v>5735</v>
      </c>
      <c r="I195" s="10" t="s">
        <v>3534</v>
      </c>
      <c r="J195" s="10" t="s">
        <v>3535</v>
      </c>
      <c r="K195" s="10" t="s">
        <v>3655</v>
      </c>
      <c r="L195" s="54" t="s">
        <v>114</v>
      </c>
      <c r="M195" s="45" t="s">
        <v>2969</v>
      </c>
      <c r="O195" s="57"/>
    </row>
    <row r="196" spans="1:15" ht="13.5">
      <c r="A196" t="s">
        <v>5886</v>
      </c>
      <c r="B196" s="36" t="s">
        <v>4160</v>
      </c>
      <c r="C196" s="36" t="s">
        <v>2970</v>
      </c>
      <c r="D196" s="37" t="s">
        <v>5</v>
      </c>
      <c r="E196" s="38">
        <v>3911.4</v>
      </c>
      <c r="F196" s="39" t="s">
        <v>2971</v>
      </c>
      <c r="G196" s="40"/>
      <c r="H196" s="40" t="s">
        <v>5736</v>
      </c>
      <c r="I196" s="40" t="s">
        <v>3587</v>
      </c>
      <c r="J196" s="40" t="s">
        <v>3588</v>
      </c>
      <c r="K196" s="40" t="s">
        <v>3658</v>
      </c>
      <c r="L196" s="52" t="s">
        <v>114</v>
      </c>
      <c r="M196" s="53" t="s">
        <v>2971</v>
      </c>
      <c r="O196" s="57"/>
    </row>
    <row r="197" spans="1:15" ht="13.5">
      <c r="A197" t="s">
        <v>5886</v>
      </c>
      <c r="B197" s="11" t="s">
        <v>4160</v>
      </c>
      <c r="C197" s="11" t="s">
        <v>2973</v>
      </c>
      <c r="D197" s="8" t="s">
        <v>5</v>
      </c>
      <c r="E197" s="13">
        <v>3900</v>
      </c>
      <c r="F197" s="14" t="s">
        <v>2972</v>
      </c>
      <c r="G197" s="10" t="s">
        <v>2974</v>
      </c>
      <c r="H197" s="10" t="s">
        <v>5737</v>
      </c>
      <c r="I197" s="10" t="s">
        <v>3973</v>
      </c>
      <c r="J197" s="10" t="s">
        <v>3535</v>
      </c>
      <c r="K197" s="10" t="s">
        <v>3972</v>
      </c>
      <c r="L197" s="54" t="s">
        <v>283</v>
      </c>
      <c r="M197" s="45" t="s">
        <v>2972</v>
      </c>
      <c r="O197" s="57"/>
    </row>
    <row r="198" spans="1:15" ht="13.5">
      <c r="A198" t="s">
        <v>5886</v>
      </c>
      <c r="B198" s="36" t="s">
        <v>4160</v>
      </c>
      <c r="C198" s="36" t="s">
        <v>2986</v>
      </c>
      <c r="D198" s="37" t="s">
        <v>5</v>
      </c>
      <c r="E198" s="38">
        <v>3800</v>
      </c>
      <c r="F198" s="39" t="s">
        <v>2985</v>
      </c>
      <c r="G198" s="40"/>
      <c r="H198" s="40" t="s">
        <v>5738</v>
      </c>
      <c r="I198" s="40" t="s">
        <v>3663</v>
      </c>
      <c r="J198" s="40" t="s">
        <v>3588</v>
      </c>
      <c r="K198" s="40" t="s">
        <v>3662</v>
      </c>
      <c r="L198" s="52" t="s">
        <v>114</v>
      </c>
      <c r="M198" s="53" t="s">
        <v>2985</v>
      </c>
      <c r="O198" s="57"/>
    </row>
    <row r="199" spans="1:15" ht="13.5">
      <c r="A199" t="s">
        <v>5886</v>
      </c>
      <c r="B199" s="11" t="s">
        <v>4160</v>
      </c>
      <c r="C199" s="11" t="s">
        <v>2984</v>
      </c>
      <c r="D199" s="8" t="s">
        <v>5</v>
      </c>
      <c r="E199" s="13">
        <v>3800</v>
      </c>
      <c r="F199" s="14" t="s">
        <v>2983</v>
      </c>
      <c r="G199" s="10"/>
      <c r="H199" s="10" t="s">
        <v>5739</v>
      </c>
      <c r="I199" s="10" t="s">
        <v>3534</v>
      </c>
      <c r="J199" s="10" t="s">
        <v>3535</v>
      </c>
      <c r="K199" s="10" t="s">
        <v>3660</v>
      </c>
      <c r="L199" s="54" t="s">
        <v>114</v>
      </c>
      <c r="M199" s="45" t="s">
        <v>2983</v>
      </c>
      <c r="O199" s="57"/>
    </row>
    <row r="200" spans="1:15" ht="13.5">
      <c r="A200" t="s">
        <v>5886</v>
      </c>
      <c r="B200" s="36" t="s">
        <v>4160</v>
      </c>
      <c r="C200" s="36" t="s">
        <v>2990</v>
      </c>
      <c r="D200" s="37" t="s">
        <v>5</v>
      </c>
      <c r="E200" s="38">
        <v>3750</v>
      </c>
      <c r="F200" s="39" t="s">
        <v>2991</v>
      </c>
      <c r="G200" s="40"/>
      <c r="H200" s="40" t="s">
        <v>5740</v>
      </c>
      <c r="I200" s="40" t="s">
        <v>3577</v>
      </c>
      <c r="J200" s="40" t="s">
        <v>3578</v>
      </c>
      <c r="K200" s="40" t="s">
        <v>3665</v>
      </c>
      <c r="L200" s="52" t="s">
        <v>114</v>
      </c>
      <c r="M200" s="53" t="s">
        <v>2991</v>
      </c>
      <c r="O200" s="57"/>
    </row>
    <row r="201" spans="1:15" ht="13.5">
      <c r="A201" t="s">
        <v>5886</v>
      </c>
      <c r="B201" s="36" t="s">
        <v>4160</v>
      </c>
      <c r="C201" s="36" t="s">
        <v>2994</v>
      </c>
      <c r="D201" s="37" t="s">
        <v>5</v>
      </c>
      <c r="E201" s="38">
        <v>3720.6</v>
      </c>
      <c r="F201" s="39" t="s">
        <v>2995</v>
      </c>
      <c r="G201" s="40"/>
      <c r="H201" s="40" t="s">
        <v>5551</v>
      </c>
      <c r="I201" s="40" t="s">
        <v>3534</v>
      </c>
      <c r="J201" s="40" t="s">
        <v>3535</v>
      </c>
      <c r="K201" s="40" t="s">
        <v>4054</v>
      </c>
      <c r="L201" s="52" t="s">
        <v>678</v>
      </c>
      <c r="M201" s="53" t="s">
        <v>2995</v>
      </c>
      <c r="O201" s="57"/>
    </row>
    <row r="202" spans="1:15" ht="13.5">
      <c r="A202" t="s">
        <v>5886</v>
      </c>
      <c r="B202" s="11" t="s">
        <v>4160</v>
      </c>
      <c r="C202" s="11" t="s">
        <v>2997</v>
      </c>
      <c r="D202" s="8" t="s">
        <v>5</v>
      </c>
      <c r="E202" s="13">
        <v>3695.11</v>
      </c>
      <c r="F202" s="14" t="s">
        <v>2996</v>
      </c>
      <c r="G202" s="10"/>
      <c r="H202" s="10" t="s">
        <v>5741</v>
      </c>
      <c r="I202" s="10" t="s">
        <v>3668</v>
      </c>
      <c r="J202" s="10" t="s">
        <v>3669</v>
      </c>
      <c r="K202" s="10" t="s">
        <v>3667</v>
      </c>
      <c r="L202" s="54" t="s">
        <v>114</v>
      </c>
      <c r="M202" s="45" t="s">
        <v>2996</v>
      </c>
      <c r="O202" s="57"/>
    </row>
    <row r="203" spans="1:15" ht="13.5">
      <c r="A203" t="s">
        <v>5886</v>
      </c>
      <c r="B203" s="36" t="s">
        <v>4160</v>
      </c>
      <c r="C203" s="36" t="s">
        <v>3001</v>
      </c>
      <c r="D203" s="37" t="s">
        <v>5</v>
      </c>
      <c r="E203" s="38">
        <v>3544</v>
      </c>
      <c r="F203" s="39" t="s">
        <v>3000</v>
      </c>
      <c r="G203" s="40"/>
      <c r="H203" s="40" t="s">
        <v>5742</v>
      </c>
      <c r="I203" s="40" t="s">
        <v>3565</v>
      </c>
      <c r="J203" s="40" t="s">
        <v>3535</v>
      </c>
      <c r="K203" s="40" t="s">
        <v>4130</v>
      </c>
      <c r="L203" s="52" t="s">
        <v>678</v>
      </c>
      <c r="M203" s="53" t="s">
        <v>3000</v>
      </c>
      <c r="O203" s="57"/>
    </row>
    <row r="204" spans="1:15" ht="13.5">
      <c r="A204" t="s">
        <v>5886</v>
      </c>
      <c r="B204" s="11" t="s">
        <v>4160</v>
      </c>
      <c r="C204" s="11" t="s">
        <v>3005</v>
      </c>
      <c r="D204" s="8" t="s">
        <v>5</v>
      </c>
      <c r="E204" s="13">
        <v>3500</v>
      </c>
      <c r="F204" s="14" t="s">
        <v>3004</v>
      </c>
      <c r="G204" s="10"/>
      <c r="H204" s="10" t="s">
        <v>5743</v>
      </c>
      <c r="I204" s="10" t="s">
        <v>3534</v>
      </c>
      <c r="J204" s="10" t="s">
        <v>3535</v>
      </c>
      <c r="K204" s="10" t="s">
        <v>4056</v>
      </c>
      <c r="L204" s="54" t="s">
        <v>678</v>
      </c>
      <c r="M204" s="45" t="s">
        <v>3004</v>
      </c>
      <c r="O204" s="57"/>
    </row>
    <row r="205" spans="1:15" ht="13.5">
      <c r="A205" t="s">
        <v>5886</v>
      </c>
      <c r="B205" s="36" t="s">
        <v>4160</v>
      </c>
      <c r="C205" s="36" t="s">
        <v>3003</v>
      </c>
      <c r="D205" s="37" t="s">
        <v>5</v>
      </c>
      <c r="E205" s="38">
        <v>3500</v>
      </c>
      <c r="F205" s="39" t="s">
        <v>3002</v>
      </c>
      <c r="G205" s="40"/>
      <c r="H205" s="40" t="s">
        <v>5744</v>
      </c>
      <c r="I205" s="40" t="s">
        <v>3534</v>
      </c>
      <c r="J205" s="40" t="s">
        <v>3535</v>
      </c>
      <c r="K205" s="40" t="s">
        <v>3671</v>
      </c>
      <c r="L205" s="52" t="s">
        <v>114</v>
      </c>
      <c r="M205" s="53" t="s">
        <v>3002</v>
      </c>
      <c r="O205" s="57"/>
    </row>
    <row r="206" spans="1:15" ht="13.5">
      <c r="A206" t="s">
        <v>5886</v>
      </c>
      <c r="B206" s="11" t="s">
        <v>4160</v>
      </c>
      <c r="C206" s="11" t="s">
        <v>3012</v>
      </c>
      <c r="D206" s="8" t="s">
        <v>5</v>
      </c>
      <c r="E206" s="13">
        <v>3345</v>
      </c>
      <c r="F206" s="14" t="s">
        <v>3013</v>
      </c>
      <c r="G206" s="10"/>
      <c r="H206" s="10" t="s">
        <v>5745</v>
      </c>
      <c r="I206" s="10" t="s">
        <v>3534</v>
      </c>
      <c r="J206" s="10" t="s">
        <v>3535</v>
      </c>
      <c r="K206" s="10" t="s">
        <v>4058</v>
      </c>
      <c r="L206" s="54" t="s">
        <v>678</v>
      </c>
      <c r="M206" s="45" t="s">
        <v>3013</v>
      </c>
      <c r="O206" s="57"/>
    </row>
    <row r="207" spans="1:15" ht="13.5">
      <c r="A207" t="s">
        <v>5886</v>
      </c>
      <c r="B207" s="36" t="s">
        <v>4160</v>
      </c>
      <c r="C207" s="36" t="s">
        <v>3017</v>
      </c>
      <c r="D207" s="37" t="s">
        <v>5</v>
      </c>
      <c r="E207" s="38">
        <v>3300</v>
      </c>
      <c r="F207" s="39" t="s">
        <v>3016</v>
      </c>
      <c r="G207" s="40"/>
      <c r="H207" s="40" t="s">
        <v>5746</v>
      </c>
      <c r="I207" s="40" t="s">
        <v>3674</v>
      </c>
      <c r="J207" s="40" t="s">
        <v>3584</v>
      </c>
      <c r="K207" s="40" t="s">
        <v>3673</v>
      </c>
      <c r="L207" s="52" t="s">
        <v>114</v>
      </c>
      <c r="M207" s="53" t="s">
        <v>3016</v>
      </c>
      <c r="O207" s="57"/>
    </row>
    <row r="208" spans="1:15" ht="13.5">
      <c r="A208" t="s">
        <v>5886</v>
      </c>
      <c r="B208" s="11" t="s">
        <v>4160</v>
      </c>
      <c r="C208" s="11" t="s">
        <v>3021</v>
      </c>
      <c r="D208" s="8" t="s">
        <v>5</v>
      </c>
      <c r="E208" s="13">
        <v>3200</v>
      </c>
      <c r="F208" s="14" t="s">
        <v>3020</v>
      </c>
      <c r="G208" s="10"/>
      <c r="H208" s="10" t="s">
        <v>5747</v>
      </c>
      <c r="I208" s="10" t="s">
        <v>3543</v>
      </c>
      <c r="J208" s="10" t="s">
        <v>3544</v>
      </c>
      <c r="K208" s="10" t="s">
        <v>3676</v>
      </c>
      <c r="L208" s="54" t="s">
        <v>114</v>
      </c>
      <c r="M208" s="45" t="s">
        <v>3020</v>
      </c>
      <c r="O208" s="57"/>
    </row>
    <row r="209" spans="1:15" ht="13.5">
      <c r="A209" t="s">
        <v>5886</v>
      </c>
      <c r="B209" s="36" t="s">
        <v>4160</v>
      </c>
      <c r="C209" s="36" t="s">
        <v>3030</v>
      </c>
      <c r="D209" s="37" t="s">
        <v>5</v>
      </c>
      <c r="E209" s="38">
        <v>3115</v>
      </c>
      <c r="F209" s="39" t="s">
        <v>3029</v>
      </c>
      <c r="G209" s="40"/>
      <c r="H209" s="40" t="s">
        <v>5748</v>
      </c>
      <c r="I209" s="40" t="s">
        <v>3534</v>
      </c>
      <c r="J209" s="40" t="s">
        <v>3535</v>
      </c>
      <c r="K209" s="40" t="s">
        <v>4060</v>
      </c>
      <c r="L209" s="52" t="s">
        <v>678</v>
      </c>
      <c r="M209" s="53" t="s">
        <v>3029</v>
      </c>
      <c r="O209" s="57"/>
    </row>
    <row r="210" spans="1:15" ht="13.5">
      <c r="A210" t="s">
        <v>5886</v>
      </c>
      <c r="B210" s="11" t="s">
        <v>4160</v>
      </c>
      <c r="C210" s="11" t="s">
        <v>3031</v>
      </c>
      <c r="D210" s="8" t="s">
        <v>5</v>
      </c>
      <c r="E210" s="13">
        <v>3114.61</v>
      </c>
      <c r="F210" s="14" t="s">
        <v>3032</v>
      </c>
      <c r="G210" s="10"/>
      <c r="H210" s="10" t="s">
        <v>5749</v>
      </c>
      <c r="I210" s="10" t="s">
        <v>4049</v>
      </c>
      <c r="J210" s="10" t="s">
        <v>3544</v>
      </c>
      <c r="K210" s="10" t="s">
        <v>4062</v>
      </c>
      <c r="L210" s="54" t="s">
        <v>678</v>
      </c>
      <c r="M210" s="45" t="s">
        <v>3032</v>
      </c>
      <c r="O210" s="57"/>
    </row>
    <row r="211" spans="1:15" ht="13.5">
      <c r="A211" t="s">
        <v>5886</v>
      </c>
      <c r="B211" s="36" t="s">
        <v>4160</v>
      </c>
      <c r="C211" s="36" t="s">
        <v>3036</v>
      </c>
      <c r="D211" s="37" t="s">
        <v>5</v>
      </c>
      <c r="E211" s="38">
        <v>3000</v>
      </c>
      <c r="F211" s="39" t="s">
        <v>3037</v>
      </c>
      <c r="G211" s="40"/>
      <c r="H211" s="40" t="s">
        <v>5750</v>
      </c>
      <c r="I211" s="40" t="s">
        <v>3543</v>
      </c>
      <c r="J211" s="40" t="s">
        <v>3544</v>
      </c>
      <c r="K211" s="40" t="s">
        <v>3678</v>
      </c>
      <c r="L211" s="52" t="s">
        <v>114</v>
      </c>
      <c r="M211" s="53" t="s">
        <v>3037</v>
      </c>
      <c r="O211" s="57"/>
    </row>
    <row r="212" spans="1:15" ht="13.5">
      <c r="A212" t="s">
        <v>5886</v>
      </c>
      <c r="B212" s="11" t="s">
        <v>4160</v>
      </c>
      <c r="C212" s="11" t="s">
        <v>3038</v>
      </c>
      <c r="D212" s="8" t="s">
        <v>5</v>
      </c>
      <c r="E212" s="13">
        <v>3000</v>
      </c>
      <c r="F212" s="14" t="s">
        <v>3039</v>
      </c>
      <c r="G212" s="10"/>
      <c r="H212" s="10" t="s">
        <v>5751</v>
      </c>
      <c r="I212" s="10" t="s">
        <v>3534</v>
      </c>
      <c r="J212" s="10" t="s">
        <v>3535</v>
      </c>
      <c r="K212" s="10" t="s">
        <v>3681</v>
      </c>
      <c r="L212" s="54" t="s">
        <v>114</v>
      </c>
      <c r="M212" s="45" t="s">
        <v>3039</v>
      </c>
      <c r="O212" s="57"/>
    </row>
    <row r="213" spans="1:15" ht="13.5">
      <c r="A213" t="s">
        <v>5886</v>
      </c>
      <c r="B213" s="36" t="s">
        <v>4160</v>
      </c>
      <c r="C213" s="36" t="s">
        <v>3041</v>
      </c>
      <c r="D213" s="37" t="s">
        <v>5</v>
      </c>
      <c r="E213" s="38">
        <v>3000</v>
      </c>
      <c r="F213" s="39" t="s">
        <v>3040</v>
      </c>
      <c r="G213" s="40"/>
      <c r="H213" s="40" t="s">
        <v>5752</v>
      </c>
      <c r="I213" s="40" t="s">
        <v>3534</v>
      </c>
      <c r="J213" s="40" t="s">
        <v>3535</v>
      </c>
      <c r="K213" s="40" t="s">
        <v>3683</v>
      </c>
      <c r="L213" s="52" t="s">
        <v>114</v>
      </c>
      <c r="M213" s="53" t="s">
        <v>3040</v>
      </c>
      <c r="O213" s="57"/>
    </row>
    <row r="214" spans="1:15" ht="13.5">
      <c r="A214" t="s">
        <v>5886</v>
      </c>
      <c r="B214" s="11" t="s">
        <v>4160</v>
      </c>
      <c r="C214" s="11" t="s">
        <v>3042</v>
      </c>
      <c r="D214" s="8" t="s">
        <v>5</v>
      </c>
      <c r="E214" s="13">
        <v>3000</v>
      </c>
      <c r="F214" s="14" t="s">
        <v>3043</v>
      </c>
      <c r="G214" s="10"/>
      <c r="H214" s="10" t="s">
        <v>5753</v>
      </c>
      <c r="I214" s="10" t="s">
        <v>3543</v>
      </c>
      <c r="J214" s="10" t="s">
        <v>3544</v>
      </c>
      <c r="K214" s="10" t="s">
        <v>3685</v>
      </c>
      <c r="L214" s="54" t="s">
        <v>114</v>
      </c>
      <c r="M214" s="45" t="s">
        <v>3043</v>
      </c>
      <c r="O214" s="57"/>
    </row>
    <row r="215" spans="1:15" ht="13.5">
      <c r="A215" t="s">
        <v>5886</v>
      </c>
      <c r="B215" s="36" t="s">
        <v>4160</v>
      </c>
      <c r="C215" s="36" t="s">
        <v>3045</v>
      </c>
      <c r="D215" s="37" t="s">
        <v>5</v>
      </c>
      <c r="E215" s="38">
        <v>3000</v>
      </c>
      <c r="F215" s="39" t="s">
        <v>3044</v>
      </c>
      <c r="G215" s="40"/>
      <c r="H215" s="40" t="s">
        <v>5724</v>
      </c>
      <c r="I215" s="40" t="s">
        <v>3985</v>
      </c>
      <c r="J215" s="40" t="s">
        <v>3792</v>
      </c>
      <c r="K215" s="40" t="s">
        <v>3991</v>
      </c>
      <c r="L215" s="52" t="s">
        <v>341</v>
      </c>
      <c r="M215" s="53" t="s">
        <v>3044</v>
      </c>
      <c r="O215" s="57"/>
    </row>
    <row r="216" spans="1:15" ht="13.5">
      <c r="A216" t="s">
        <v>5886</v>
      </c>
      <c r="B216" s="11" t="s">
        <v>4160</v>
      </c>
      <c r="C216" s="11" t="s">
        <v>3053</v>
      </c>
      <c r="D216" s="8" t="s">
        <v>5</v>
      </c>
      <c r="E216" s="13">
        <v>2940</v>
      </c>
      <c r="F216" s="14" t="s">
        <v>3052</v>
      </c>
      <c r="G216" s="10"/>
      <c r="H216" s="10" t="s">
        <v>5754</v>
      </c>
      <c r="I216" s="10" t="s">
        <v>3534</v>
      </c>
      <c r="J216" s="10" t="s">
        <v>3535</v>
      </c>
      <c r="K216" s="10" t="s">
        <v>3687</v>
      </c>
      <c r="L216" s="54" t="s">
        <v>114</v>
      </c>
      <c r="M216" s="45" t="s">
        <v>3052</v>
      </c>
      <c r="O216" s="57"/>
    </row>
    <row r="217" spans="1:15" ht="13.5">
      <c r="A217" t="s">
        <v>5886</v>
      </c>
      <c r="B217" s="36" t="s">
        <v>4160</v>
      </c>
      <c r="C217" s="36" t="s">
        <v>3056</v>
      </c>
      <c r="D217" s="37" t="s">
        <v>5</v>
      </c>
      <c r="E217" s="38">
        <v>2807.31</v>
      </c>
      <c r="F217" s="39" t="s">
        <v>3057</v>
      </c>
      <c r="G217" s="40"/>
      <c r="H217" s="40" t="s">
        <v>5755</v>
      </c>
      <c r="I217" s="40" t="s">
        <v>3565</v>
      </c>
      <c r="J217" s="40" t="s">
        <v>3535</v>
      </c>
      <c r="K217" s="40" t="s">
        <v>4064</v>
      </c>
      <c r="L217" s="52" t="s">
        <v>678</v>
      </c>
      <c r="M217" s="53" t="s">
        <v>3057</v>
      </c>
      <c r="O217" s="57"/>
    </row>
    <row r="218" spans="1:15" ht="13.5">
      <c r="A218" t="s">
        <v>5886</v>
      </c>
      <c r="B218" s="11" t="s">
        <v>4160</v>
      </c>
      <c r="C218" s="11" t="s">
        <v>3060</v>
      </c>
      <c r="D218" s="8" t="s">
        <v>5</v>
      </c>
      <c r="E218" s="13">
        <v>2782.9</v>
      </c>
      <c r="F218" s="14" t="s">
        <v>3061</v>
      </c>
      <c r="G218" s="10"/>
      <c r="H218" s="10" t="s">
        <v>5756</v>
      </c>
      <c r="I218" s="10" t="s">
        <v>3690</v>
      </c>
      <c r="J218" s="10" t="s">
        <v>3691</v>
      </c>
      <c r="K218" s="10" t="s">
        <v>3689</v>
      </c>
      <c r="L218" s="54" t="s">
        <v>114</v>
      </c>
      <c r="M218" s="45" t="s">
        <v>3061</v>
      </c>
      <c r="O218" s="57"/>
    </row>
    <row r="219" spans="1:15" ht="13.5">
      <c r="A219" t="s">
        <v>5886</v>
      </c>
      <c r="B219" s="11" t="s">
        <v>4160</v>
      </c>
      <c r="C219" s="11" t="s">
        <v>3063</v>
      </c>
      <c r="D219" s="8" t="s">
        <v>5</v>
      </c>
      <c r="E219" s="13">
        <v>2780</v>
      </c>
      <c r="F219" s="14" t="s">
        <v>3062</v>
      </c>
      <c r="G219" s="10"/>
      <c r="H219" s="10" t="s">
        <v>5552</v>
      </c>
      <c r="I219" s="10" t="s">
        <v>3543</v>
      </c>
      <c r="J219" s="10" t="s">
        <v>3544</v>
      </c>
      <c r="K219" s="10" t="s">
        <v>3745</v>
      </c>
      <c r="L219" s="54" t="s">
        <v>678</v>
      </c>
      <c r="M219" s="45" t="s">
        <v>3062</v>
      </c>
      <c r="O219" s="57"/>
    </row>
    <row r="220" spans="1:15" ht="13.5">
      <c r="A220" t="s">
        <v>5886</v>
      </c>
      <c r="B220" s="36" t="s">
        <v>4160</v>
      </c>
      <c r="C220" s="36" t="s">
        <v>3064</v>
      </c>
      <c r="D220" s="37" t="s">
        <v>5</v>
      </c>
      <c r="E220" s="38">
        <v>2775</v>
      </c>
      <c r="F220" s="39" t="s">
        <v>3065</v>
      </c>
      <c r="G220" s="40"/>
      <c r="H220" s="40" t="s">
        <v>5757</v>
      </c>
      <c r="I220" s="40" t="s">
        <v>3534</v>
      </c>
      <c r="J220" s="40" t="s">
        <v>3535</v>
      </c>
      <c r="K220" s="40" t="s">
        <v>4066</v>
      </c>
      <c r="L220" s="52" t="s">
        <v>678</v>
      </c>
      <c r="M220" s="53" t="s">
        <v>3065</v>
      </c>
      <c r="O220" s="57"/>
    </row>
    <row r="221" spans="1:15" ht="13.5">
      <c r="A221" t="s">
        <v>5886</v>
      </c>
      <c r="B221" s="11" t="s">
        <v>4160</v>
      </c>
      <c r="C221" s="11" t="s">
        <v>3067</v>
      </c>
      <c r="D221" s="8" t="s">
        <v>5</v>
      </c>
      <c r="E221" s="13">
        <v>2704</v>
      </c>
      <c r="F221" s="14" t="s">
        <v>3066</v>
      </c>
      <c r="G221" s="10"/>
      <c r="H221" s="10" t="s">
        <v>5758</v>
      </c>
      <c r="I221" s="10" t="s">
        <v>3534</v>
      </c>
      <c r="J221" s="10" t="s">
        <v>3535</v>
      </c>
      <c r="K221" s="10" t="s">
        <v>4131</v>
      </c>
      <c r="L221" s="54" t="s">
        <v>678</v>
      </c>
      <c r="M221" s="45" t="s">
        <v>3066</v>
      </c>
      <c r="O221" s="57"/>
    </row>
    <row r="222" spans="1:15" ht="13.5">
      <c r="A222" t="s">
        <v>5886</v>
      </c>
      <c r="B222" s="36" t="s">
        <v>4160</v>
      </c>
      <c r="C222" s="36" t="s">
        <v>3077</v>
      </c>
      <c r="D222" s="37" t="s">
        <v>5</v>
      </c>
      <c r="E222" s="38">
        <v>2688</v>
      </c>
      <c r="F222" s="39" t="s">
        <v>3076</v>
      </c>
      <c r="G222" s="40"/>
      <c r="H222" s="40" t="s">
        <v>5759</v>
      </c>
      <c r="I222" s="40" t="s">
        <v>3694</v>
      </c>
      <c r="J222" s="40" t="s">
        <v>3669</v>
      </c>
      <c r="K222" s="40" t="s">
        <v>3693</v>
      </c>
      <c r="L222" s="52" t="s">
        <v>114</v>
      </c>
      <c r="M222" s="53" t="s">
        <v>3076</v>
      </c>
      <c r="O222" s="57"/>
    </row>
    <row r="223" spans="1:15" ht="13.5">
      <c r="A223" t="s">
        <v>5886</v>
      </c>
      <c r="B223" s="11" t="s">
        <v>4160</v>
      </c>
      <c r="C223" s="11" t="s">
        <v>3089</v>
      </c>
      <c r="D223" s="8" t="s">
        <v>5</v>
      </c>
      <c r="E223" s="13">
        <v>2500</v>
      </c>
      <c r="F223" s="14" t="s">
        <v>3088</v>
      </c>
      <c r="G223" s="10"/>
      <c r="H223" s="10" t="s">
        <v>5760</v>
      </c>
      <c r="I223" s="10" t="s">
        <v>3674</v>
      </c>
      <c r="J223" s="10" t="s">
        <v>3584</v>
      </c>
      <c r="K223" s="10" t="s">
        <v>3696</v>
      </c>
      <c r="L223" s="54" t="s">
        <v>114</v>
      </c>
      <c r="M223" s="45" t="s">
        <v>3088</v>
      </c>
      <c r="O223" s="57"/>
    </row>
    <row r="224" spans="1:15" ht="13.5">
      <c r="A224" t="s">
        <v>5886</v>
      </c>
      <c r="B224" s="36" t="s">
        <v>4160</v>
      </c>
      <c r="C224" s="36" t="s">
        <v>3091</v>
      </c>
      <c r="D224" s="37" t="s">
        <v>5</v>
      </c>
      <c r="E224" s="38">
        <v>2481.5</v>
      </c>
      <c r="F224" s="39" t="s">
        <v>3090</v>
      </c>
      <c r="G224" s="40"/>
      <c r="H224" s="40" t="s">
        <v>5761</v>
      </c>
      <c r="I224" s="40" t="s">
        <v>3607</v>
      </c>
      <c r="J224" s="40" t="s">
        <v>3608</v>
      </c>
      <c r="K224" s="40" t="s">
        <v>3697</v>
      </c>
      <c r="L224" s="52" t="s">
        <v>114</v>
      </c>
      <c r="M224" s="53" t="s">
        <v>3090</v>
      </c>
      <c r="O224" s="57"/>
    </row>
    <row r="225" spans="1:15" ht="13.5">
      <c r="A225" t="s">
        <v>5886</v>
      </c>
      <c r="B225" s="11" t="s">
        <v>4160</v>
      </c>
      <c r="C225" s="11" t="s">
        <v>3097</v>
      </c>
      <c r="D225" s="8" t="s">
        <v>5</v>
      </c>
      <c r="E225" s="13">
        <v>2389.06</v>
      </c>
      <c r="F225" s="14" t="s">
        <v>3096</v>
      </c>
      <c r="G225" s="10" t="s">
        <v>3098</v>
      </c>
      <c r="H225" s="10" t="s">
        <v>5762</v>
      </c>
      <c r="I225" s="10" t="s">
        <v>3591</v>
      </c>
      <c r="J225" s="10" t="s">
        <v>3535</v>
      </c>
      <c r="K225" s="10" t="s">
        <v>3974</v>
      </c>
      <c r="L225" s="54" t="s">
        <v>283</v>
      </c>
      <c r="M225" s="45" t="s">
        <v>3096</v>
      </c>
      <c r="O225" s="57"/>
    </row>
    <row r="226" spans="1:15" ht="13.5">
      <c r="A226" t="s">
        <v>5886</v>
      </c>
      <c r="B226" s="36" t="s">
        <v>4160</v>
      </c>
      <c r="C226" s="36" t="s">
        <v>3100</v>
      </c>
      <c r="D226" s="37" t="s">
        <v>5</v>
      </c>
      <c r="E226" s="38">
        <v>2331.5</v>
      </c>
      <c r="F226" s="39" t="s">
        <v>3099</v>
      </c>
      <c r="G226" s="40"/>
      <c r="H226" s="40" t="s">
        <v>5763</v>
      </c>
      <c r="I226" s="40" t="s">
        <v>3699</v>
      </c>
      <c r="J226" s="40" t="s">
        <v>3700</v>
      </c>
      <c r="K226" s="40" t="s">
        <v>3698</v>
      </c>
      <c r="L226" s="52" t="s">
        <v>114</v>
      </c>
      <c r="M226" s="53" t="s">
        <v>3099</v>
      </c>
      <c r="O226" s="57"/>
    </row>
    <row r="227" spans="1:15" ht="13.5">
      <c r="A227" t="s">
        <v>5886</v>
      </c>
      <c r="B227" s="11" t="s">
        <v>4160</v>
      </c>
      <c r="C227" s="11" t="s">
        <v>3102</v>
      </c>
      <c r="D227" s="8" t="s">
        <v>5</v>
      </c>
      <c r="E227" s="13">
        <v>2330</v>
      </c>
      <c r="F227" s="14" t="s">
        <v>3101</v>
      </c>
      <c r="G227" s="10"/>
      <c r="H227" s="10" t="s">
        <v>5764</v>
      </c>
      <c r="I227" s="10" t="s">
        <v>3703</v>
      </c>
      <c r="J227" s="10" t="s">
        <v>3704</v>
      </c>
      <c r="K227" s="10" t="s">
        <v>3702</v>
      </c>
      <c r="L227" s="54" t="s">
        <v>114</v>
      </c>
      <c r="M227" s="45" t="s">
        <v>3101</v>
      </c>
      <c r="O227" s="57"/>
    </row>
    <row r="228" spans="1:15" ht="13.5">
      <c r="A228" t="s">
        <v>5886</v>
      </c>
      <c r="B228" s="36" t="s">
        <v>4160</v>
      </c>
      <c r="C228" s="36" t="s">
        <v>3105</v>
      </c>
      <c r="D228" s="37" t="s">
        <v>5</v>
      </c>
      <c r="E228" s="38">
        <v>2278.13</v>
      </c>
      <c r="F228" s="39" t="s">
        <v>3106</v>
      </c>
      <c r="G228" s="40"/>
      <c r="H228" s="40" t="s">
        <v>5765</v>
      </c>
      <c r="I228" s="40" t="s">
        <v>3707</v>
      </c>
      <c r="J228" s="40" t="s">
        <v>3588</v>
      </c>
      <c r="K228" s="40" t="s">
        <v>3706</v>
      </c>
      <c r="L228" s="52" t="s">
        <v>114</v>
      </c>
      <c r="M228" s="53" t="s">
        <v>3106</v>
      </c>
      <c r="O228" s="57"/>
    </row>
    <row r="229" spans="1:15" ht="13.5">
      <c r="A229" t="s">
        <v>5886</v>
      </c>
      <c r="B229" s="11" t="s">
        <v>4160</v>
      </c>
      <c r="C229" s="11" t="s">
        <v>3110</v>
      </c>
      <c r="D229" s="8" t="s">
        <v>5</v>
      </c>
      <c r="E229" s="13">
        <v>2253</v>
      </c>
      <c r="F229" s="14" t="s">
        <v>3109</v>
      </c>
      <c r="G229" s="10"/>
      <c r="H229" s="10" t="s">
        <v>5766</v>
      </c>
      <c r="I229" s="10" t="s">
        <v>3534</v>
      </c>
      <c r="J229" s="10" t="s">
        <v>3535</v>
      </c>
      <c r="K229" s="10" t="s">
        <v>3709</v>
      </c>
      <c r="L229" s="54" t="s">
        <v>114</v>
      </c>
      <c r="M229" s="45" t="s">
        <v>3109</v>
      </c>
      <c r="O229" s="57"/>
    </row>
    <row r="230" spans="1:15" ht="13.5">
      <c r="A230" t="s">
        <v>5886</v>
      </c>
      <c r="B230" s="36" t="s">
        <v>4160</v>
      </c>
      <c r="C230" s="36" t="s">
        <v>3112</v>
      </c>
      <c r="D230" s="37" t="s">
        <v>5</v>
      </c>
      <c r="E230" s="38">
        <v>2250</v>
      </c>
      <c r="F230" s="39" t="s">
        <v>3111</v>
      </c>
      <c r="G230" s="40"/>
      <c r="H230" s="40" t="s">
        <v>5767</v>
      </c>
      <c r="I230" s="40" t="s">
        <v>3652</v>
      </c>
      <c r="J230" s="40" t="s">
        <v>3578</v>
      </c>
      <c r="K230" s="40" t="s">
        <v>3710</v>
      </c>
      <c r="L230" s="52" t="s">
        <v>114</v>
      </c>
      <c r="M230" s="53" t="s">
        <v>3111</v>
      </c>
      <c r="O230" s="57"/>
    </row>
    <row r="231" spans="1:15" ht="13.5">
      <c r="A231" t="s">
        <v>5886</v>
      </c>
      <c r="B231" s="11" t="s">
        <v>4160</v>
      </c>
      <c r="C231" s="11" t="s">
        <v>3116</v>
      </c>
      <c r="D231" s="8" t="s">
        <v>5</v>
      </c>
      <c r="E231" s="13">
        <v>2249</v>
      </c>
      <c r="F231" s="14" t="s">
        <v>3115</v>
      </c>
      <c r="G231" s="10"/>
      <c r="H231" s="10" t="s">
        <v>5768</v>
      </c>
      <c r="I231" s="10" t="s">
        <v>3534</v>
      </c>
      <c r="J231" s="10" t="s">
        <v>3535</v>
      </c>
      <c r="K231" s="10" t="s">
        <v>4067</v>
      </c>
      <c r="L231" s="54" t="s">
        <v>678</v>
      </c>
      <c r="M231" s="45" t="s">
        <v>3115</v>
      </c>
      <c r="O231" s="57"/>
    </row>
    <row r="232" spans="1:15" ht="13.5">
      <c r="A232" t="s">
        <v>5886</v>
      </c>
      <c r="B232" s="36" t="s">
        <v>4160</v>
      </c>
      <c r="C232" s="36" t="s">
        <v>3122</v>
      </c>
      <c r="D232" s="37" t="s">
        <v>5</v>
      </c>
      <c r="E232" s="38">
        <v>2202.1999999999998</v>
      </c>
      <c r="F232" s="39" t="s">
        <v>3121</v>
      </c>
      <c r="G232" s="40"/>
      <c r="H232" s="40" t="s">
        <v>5769</v>
      </c>
      <c r="I232" s="40" t="s">
        <v>3534</v>
      </c>
      <c r="J232" s="40" t="s">
        <v>3535</v>
      </c>
      <c r="K232" s="40" t="s">
        <v>4069</v>
      </c>
      <c r="L232" s="52" t="s">
        <v>678</v>
      </c>
      <c r="M232" s="53" t="s">
        <v>3121</v>
      </c>
      <c r="O232" s="57"/>
    </row>
    <row r="233" spans="1:15" ht="13.5">
      <c r="A233" t="s">
        <v>5886</v>
      </c>
      <c r="B233" s="11" t="s">
        <v>4160</v>
      </c>
      <c r="C233" s="11" t="s">
        <v>3128</v>
      </c>
      <c r="D233" s="8" t="s">
        <v>5</v>
      </c>
      <c r="E233" s="13">
        <v>2026.29</v>
      </c>
      <c r="F233" s="14" t="s">
        <v>3127</v>
      </c>
      <c r="G233" s="10"/>
      <c r="H233" s="10" t="s">
        <v>5770</v>
      </c>
      <c r="I233" s="10" t="s">
        <v>3534</v>
      </c>
      <c r="J233" s="10" t="s">
        <v>3535</v>
      </c>
      <c r="K233" s="10" t="s">
        <v>3712</v>
      </c>
      <c r="L233" s="54" t="s">
        <v>114</v>
      </c>
      <c r="M233" s="45" t="s">
        <v>3127</v>
      </c>
      <c r="O233" s="57"/>
    </row>
    <row r="234" spans="1:15" ht="13.5">
      <c r="A234" t="s">
        <v>5886</v>
      </c>
      <c r="B234" s="36" t="s">
        <v>4160</v>
      </c>
      <c r="C234" s="36" t="s">
        <v>3137</v>
      </c>
      <c r="D234" s="37" t="s">
        <v>5</v>
      </c>
      <c r="E234" s="38">
        <v>2000</v>
      </c>
      <c r="F234" s="39" t="s">
        <v>3136</v>
      </c>
      <c r="G234" s="40"/>
      <c r="H234" s="40" t="s">
        <v>5771</v>
      </c>
      <c r="I234" s="40" t="s">
        <v>3534</v>
      </c>
      <c r="J234" s="40" t="s">
        <v>3535</v>
      </c>
      <c r="K234" s="40" t="s">
        <v>4002</v>
      </c>
      <c r="L234" s="52" t="s">
        <v>3135</v>
      </c>
      <c r="M234" s="53" t="s">
        <v>3136</v>
      </c>
      <c r="O234" s="57"/>
    </row>
    <row r="235" spans="1:15" ht="13.5">
      <c r="A235" t="s">
        <v>5886</v>
      </c>
      <c r="B235" s="11" t="s">
        <v>4160</v>
      </c>
      <c r="C235" s="11" t="s">
        <v>3131</v>
      </c>
      <c r="D235" s="8" t="s">
        <v>5</v>
      </c>
      <c r="E235" s="13">
        <v>2000</v>
      </c>
      <c r="F235" s="14" t="s">
        <v>3132</v>
      </c>
      <c r="G235" s="10"/>
      <c r="H235" s="10" t="s">
        <v>5772</v>
      </c>
      <c r="I235" s="10" t="s">
        <v>3715</v>
      </c>
      <c r="J235" s="10" t="s">
        <v>3535</v>
      </c>
      <c r="K235" s="10" t="s">
        <v>3714</v>
      </c>
      <c r="L235" s="54" t="s">
        <v>114</v>
      </c>
      <c r="M235" s="45" t="s">
        <v>3132</v>
      </c>
      <c r="O235" s="57"/>
    </row>
    <row r="236" spans="1:15" ht="13.5">
      <c r="A236" t="s">
        <v>5886</v>
      </c>
      <c r="B236" s="36" t="s">
        <v>4160</v>
      </c>
      <c r="C236" s="36" t="s">
        <v>3134</v>
      </c>
      <c r="D236" s="37" t="s">
        <v>5</v>
      </c>
      <c r="E236" s="38">
        <v>2000</v>
      </c>
      <c r="F236" s="39" t="s">
        <v>3133</v>
      </c>
      <c r="G236" s="40"/>
      <c r="H236" s="40" t="s">
        <v>5773</v>
      </c>
      <c r="I236" s="40" t="s">
        <v>3663</v>
      </c>
      <c r="J236" s="40" t="s">
        <v>3588</v>
      </c>
      <c r="K236" s="40" t="s">
        <v>3717</v>
      </c>
      <c r="L236" s="52" t="s">
        <v>114</v>
      </c>
      <c r="M236" s="53" t="s">
        <v>3133</v>
      </c>
      <c r="O236" s="57"/>
    </row>
    <row r="237" spans="1:15" ht="13.5">
      <c r="A237" t="s">
        <v>5886</v>
      </c>
      <c r="B237" s="11" t="s">
        <v>4160</v>
      </c>
      <c r="C237" s="11" t="s">
        <v>3144</v>
      </c>
      <c r="D237" s="8" t="s">
        <v>5</v>
      </c>
      <c r="E237" s="13">
        <v>1967.4199999999998</v>
      </c>
      <c r="F237" s="14" t="s">
        <v>3145</v>
      </c>
      <c r="G237" s="10"/>
      <c r="H237" s="10" t="s">
        <v>5774</v>
      </c>
      <c r="I237" s="10" t="s">
        <v>3720</v>
      </c>
      <c r="J237" s="10" t="s">
        <v>3544</v>
      </c>
      <c r="K237" s="10" t="s">
        <v>3719</v>
      </c>
      <c r="L237" s="54" t="s">
        <v>114</v>
      </c>
      <c r="M237" s="45" t="s">
        <v>3145</v>
      </c>
      <c r="O237" s="57"/>
    </row>
    <row r="238" spans="1:15" ht="13.5">
      <c r="A238" t="s">
        <v>5886</v>
      </c>
      <c r="B238" s="36" t="s">
        <v>4160</v>
      </c>
      <c r="C238" s="36" t="s">
        <v>3149</v>
      </c>
      <c r="D238" s="37" t="s">
        <v>5</v>
      </c>
      <c r="E238" s="38">
        <v>1900</v>
      </c>
      <c r="F238" s="39" t="s">
        <v>3148</v>
      </c>
      <c r="G238" s="40"/>
      <c r="H238" s="40" t="s">
        <v>5775</v>
      </c>
      <c r="I238" s="40" t="s">
        <v>3534</v>
      </c>
      <c r="J238" s="40" t="s">
        <v>3535</v>
      </c>
      <c r="K238" s="40" t="s">
        <v>3722</v>
      </c>
      <c r="L238" s="52" t="s">
        <v>114</v>
      </c>
      <c r="M238" s="53" t="s">
        <v>3148</v>
      </c>
      <c r="O238" s="57"/>
    </row>
    <row r="239" spans="1:15" ht="13.5">
      <c r="A239" t="s">
        <v>5886</v>
      </c>
      <c r="B239" s="11" t="s">
        <v>4160</v>
      </c>
      <c r="C239" s="11" t="s">
        <v>3156</v>
      </c>
      <c r="D239" s="8" t="s">
        <v>5</v>
      </c>
      <c r="E239" s="13">
        <v>1810</v>
      </c>
      <c r="F239" s="14" t="s">
        <v>3157</v>
      </c>
      <c r="G239" s="10"/>
      <c r="H239" s="10" t="s">
        <v>5776</v>
      </c>
      <c r="I239" s="10" t="s">
        <v>3703</v>
      </c>
      <c r="J239" s="10" t="s">
        <v>3704</v>
      </c>
      <c r="K239" s="10" t="s">
        <v>4071</v>
      </c>
      <c r="L239" s="54" t="s">
        <v>678</v>
      </c>
      <c r="M239" s="45" t="s">
        <v>3157</v>
      </c>
      <c r="O239" s="57"/>
    </row>
    <row r="240" spans="1:15" ht="13.5">
      <c r="A240" t="s">
        <v>5886</v>
      </c>
      <c r="B240" s="36" t="s">
        <v>4160</v>
      </c>
      <c r="C240" s="36" t="s">
        <v>3159</v>
      </c>
      <c r="D240" s="37" t="s">
        <v>5</v>
      </c>
      <c r="E240" s="38">
        <v>1802.5</v>
      </c>
      <c r="F240" s="39" t="s">
        <v>3158</v>
      </c>
      <c r="G240" s="40"/>
      <c r="H240" s="40" t="s">
        <v>5777</v>
      </c>
      <c r="I240" s="40" t="s">
        <v>3534</v>
      </c>
      <c r="J240" s="40" t="s">
        <v>3535</v>
      </c>
      <c r="K240" s="40" t="s">
        <v>3724</v>
      </c>
      <c r="L240" s="52" t="s">
        <v>114</v>
      </c>
      <c r="M240" s="53" t="s">
        <v>3158</v>
      </c>
      <c r="O240" s="57"/>
    </row>
    <row r="241" spans="1:15" ht="13.5">
      <c r="A241" t="s">
        <v>5886</v>
      </c>
      <c r="B241" s="11" t="s">
        <v>4160</v>
      </c>
      <c r="C241" s="11" t="s">
        <v>3164</v>
      </c>
      <c r="D241" s="8" t="s">
        <v>5</v>
      </c>
      <c r="E241" s="13">
        <v>1729</v>
      </c>
      <c r="F241" s="14" t="s">
        <v>3163</v>
      </c>
      <c r="G241" s="10"/>
      <c r="H241" s="10" t="s">
        <v>5778</v>
      </c>
      <c r="I241" s="10" t="s">
        <v>3534</v>
      </c>
      <c r="J241" s="10" t="s">
        <v>3535</v>
      </c>
      <c r="K241" s="10" t="s">
        <v>4073</v>
      </c>
      <c r="L241" s="54" t="s">
        <v>678</v>
      </c>
      <c r="M241" s="45" t="s">
        <v>3163</v>
      </c>
      <c r="O241" s="57"/>
    </row>
    <row r="242" spans="1:15" ht="13.5">
      <c r="A242" t="s">
        <v>5886</v>
      </c>
      <c r="B242" s="36" t="s">
        <v>4160</v>
      </c>
      <c r="C242" s="36" t="s">
        <v>3165</v>
      </c>
      <c r="D242" s="37" t="s">
        <v>5</v>
      </c>
      <c r="E242" s="38">
        <v>1700</v>
      </c>
      <c r="F242" s="39" t="s">
        <v>3166</v>
      </c>
      <c r="G242" s="40"/>
      <c r="H242" s="40" t="s">
        <v>5779</v>
      </c>
      <c r="I242" s="40" t="s">
        <v>3727</v>
      </c>
      <c r="J242" s="40" t="s">
        <v>3669</v>
      </c>
      <c r="K242" s="40" t="s">
        <v>3726</v>
      </c>
      <c r="L242" s="52" t="s">
        <v>114</v>
      </c>
      <c r="M242" s="53" t="s">
        <v>3166</v>
      </c>
      <c r="O242" s="57"/>
    </row>
    <row r="243" spans="1:15" ht="13.5">
      <c r="A243" t="s">
        <v>5886</v>
      </c>
      <c r="B243" s="11" t="s">
        <v>4160</v>
      </c>
      <c r="C243" s="11" t="s">
        <v>3167</v>
      </c>
      <c r="D243" s="8" t="s">
        <v>5</v>
      </c>
      <c r="E243" s="13">
        <v>1689.2</v>
      </c>
      <c r="F243" s="14" t="s">
        <v>3168</v>
      </c>
      <c r="G243" s="10"/>
      <c r="H243" s="10" t="s">
        <v>5780</v>
      </c>
      <c r="I243" s="10" t="s">
        <v>4076</v>
      </c>
      <c r="J243" s="10" t="s">
        <v>3544</v>
      </c>
      <c r="K243" s="10" t="s">
        <v>4075</v>
      </c>
      <c r="L243" s="54" t="s">
        <v>678</v>
      </c>
      <c r="M243" s="45" t="s">
        <v>3168</v>
      </c>
      <c r="O243" s="57"/>
    </row>
    <row r="244" spans="1:15" ht="13.5">
      <c r="A244" t="s">
        <v>5886</v>
      </c>
      <c r="B244" s="36" t="s">
        <v>4160</v>
      </c>
      <c r="C244" s="36" t="s">
        <v>3170</v>
      </c>
      <c r="D244" s="37" t="s">
        <v>5</v>
      </c>
      <c r="E244" s="38">
        <v>1638.8600000000001</v>
      </c>
      <c r="F244" s="39" t="s">
        <v>3169</v>
      </c>
      <c r="G244" s="40"/>
      <c r="H244" s="40" t="s">
        <v>5781</v>
      </c>
      <c r="I244" s="40" t="s">
        <v>3657</v>
      </c>
      <c r="J244" s="40" t="s">
        <v>3544</v>
      </c>
      <c r="K244" s="40" t="s">
        <v>3729</v>
      </c>
      <c r="L244" s="52" t="s">
        <v>114</v>
      </c>
      <c r="M244" s="53" t="s">
        <v>3169</v>
      </c>
      <c r="O244" s="57"/>
    </row>
    <row r="245" spans="1:15" ht="13.5">
      <c r="A245" t="s">
        <v>5886</v>
      </c>
      <c r="B245" s="11" t="s">
        <v>4160</v>
      </c>
      <c r="C245" s="11" t="s">
        <v>3177</v>
      </c>
      <c r="D245" s="8" t="s">
        <v>5</v>
      </c>
      <c r="E245" s="13">
        <v>1550</v>
      </c>
      <c r="F245" s="14" t="s">
        <v>3178</v>
      </c>
      <c r="G245" s="10"/>
      <c r="H245" s="10" t="s">
        <v>5782</v>
      </c>
      <c r="I245" s="10" t="s">
        <v>3602</v>
      </c>
      <c r="J245" s="10" t="s">
        <v>3551</v>
      </c>
      <c r="K245" s="10" t="s">
        <v>3731</v>
      </c>
      <c r="L245" s="54" t="s">
        <v>114</v>
      </c>
      <c r="M245" s="45" t="s">
        <v>3178</v>
      </c>
      <c r="O245" s="57"/>
    </row>
    <row r="246" spans="1:15" ht="13.5">
      <c r="A246" t="s">
        <v>5886</v>
      </c>
      <c r="B246" s="36" t="s">
        <v>4160</v>
      </c>
      <c r="C246" s="36" t="s">
        <v>3182</v>
      </c>
      <c r="D246" s="37" t="s">
        <v>5</v>
      </c>
      <c r="E246" s="38">
        <v>1533.34</v>
      </c>
      <c r="F246" s="39" t="s">
        <v>3181</v>
      </c>
      <c r="G246" s="40"/>
      <c r="H246" s="40" t="s">
        <v>5783</v>
      </c>
      <c r="I246" s="40" t="s">
        <v>3703</v>
      </c>
      <c r="J246" s="40" t="s">
        <v>3704</v>
      </c>
      <c r="K246" s="40" t="s">
        <v>3733</v>
      </c>
      <c r="L246" s="52" t="s">
        <v>114</v>
      </c>
      <c r="M246" s="53" t="s">
        <v>3181</v>
      </c>
      <c r="O246" s="57"/>
    </row>
    <row r="247" spans="1:15" ht="13.5">
      <c r="A247" t="s">
        <v>5886</v>
      </c>
      <c r="B247" s="11" t="s">
        <v>4160</v>
      </c>
      <c r="C247" s="11" t="s">
        <v>3188</v>
      </c>
      <c r="D247" s="8" t="s">
        <v>5</v>
      </c>
      <c r="E247" s="13">
        <v>1500</v>
      </c>
      <c r="F247" s="14" t="s">
        <v>3187</v>
      </c>
      <c r="G247" s="10"/>
      <c r="H247" s="10" t="s">
        <v>5784</v>
      </c>
      <c r="I247" s="10" t="s">
        <v>3703</v>
      </c>
      <c r="J247" s="10" t="s">
        <v>3704</v>
      </c>
      <c r="K247" s="10" t="s">
        <v>3737</v>
      </c>
      <c r="L247" s="54" t="s">
        <v>114</v>
      </c>
      <c r="M247" s="45" t="s">
        <v>3187</v>
      </c>
      <c r="O247" s="57"/>
    </row>
    <row r="248" spans="1:15" ht="13.5">
      <c r="A248" t="s">
        <v>5886</v>
      </c>
      <c r="B248" s="36" t="s">
        <v>4160</v>
      </c>
      <c r="C248" s="36" t="s">
        <v>3192</v>
      </c>
      <c r="D248" s="37" t="s">
        <v>5</v>
      </c>
      <c r="E248" s="38">
        <v>1500</v>
      </c>
      <c r="F248" s="39" t="s">
        <v>3191</v>
      </c>
      <c r="G248" s="40"/>
      <c r="H248" s="40" t="s">
        <v>5785</v>
      </c>
      <c r="I248" s="40" t="s">
        <v>3577</v>
      </c>
      <c r="J248" s="40" t="s">
        <v>3578</v>
      </c>
      <c r="K248" s="40" t="s">
        <v>3741</v>
      </c>
      <c r="L248" s="52" t="s">
        <v>114</v>
      </c>
      <c r="M248" s="53" t="s">
        <v>3191</v>
      </c>
      <c r="O248" s="57"/>
    </row>
    <row r="249" spans="1:15" ht="13.5">
      <c r="A249" t="s">
        <v>5886</v>
      </c>
      <c r="B249" s="11" t="s">
        <v>4160</v>
      </c>
      <c r="C249" s="11" t="s">
        <v>3189</v>
      </c>
      <c r="D249" s="8" t="s">
        <v>5</v>
      </c>
      <c r="E249" s="13">
        <v>1500</v>
      </c>
      <c r="F249" s="14" t="s">
        <v>3190</v>
      </c>
      <c r="G249" s="10"/>
      <c r="H249" s="10" t="s">
        <v>5786</v>
      </c>
      <c r="I249" s="10" t="s">
        <v>3534</v>
      </c>
      <c r="J249" s="10" t="s">
        <v>3535</v>
      </c>
      <c r="K249" s="10" t="s">
        <v>3739</v>
      </c>
      <c r="L249" s="54" t="s">
        <v>114</v>
      </c>
      <c r="M249" s="45" t="s">
        <v>3190</v>
      </c>
      <c r="O249" s="57"/>
    </row>
    <row r="250" spans="1:15" ht="13.5">
      <c r="A250" t="s">
        <v>5886</v>
      </c>
      <c r="B250" s="36" t="s">
        <v>4160</v>
      </c>
      <c r="C250" s="36" t="s">
        <v>3185</v>
      </c>
      <c r="D250" s="37" t="s">
        <v>5</v>
      </c>
      <c r="E250" s="38">
        <v>1500</v>
      </c>
      <c r="F250" s="39" t="s">
        <v>3186</v>
      </c>
      <c r="G250" s="40"/>
      <c r="H250" s="40" t="s">
        <v>5787</v>
      </c>
      <c r="I250" s="40" t="s">
        <v>3674</v>
      </c>
      <c r="J250" s="40" t="s">
        <v>3584</v>
      </c>
      <c r="K250" s="40" t="s">
        <v>3735</v>
      </c>
      <c r="L250" s="52" t="s">
        <v>114</v>
      </c>
      <c r="M250" s="53" t="s">
        <v>3186</v>
      </c>
      <c r="O250" s="57"/>
    </row>
    <row r="251" spans="1:15" ht="13.5">
      <c r="A251" t="s">
        <v>5886</v>
      </c>
      <c r="B251" s="11" t="s">
        <v>4160</v>
      </c>
      <c r="C251" s="11" t="s">
        <v>3194</v>
      </c>
      <c r="D251" s="8" t="s">
        <v>5</v>
      </c>
      <c r="E251" s="13">
        <v>1485</v>
      </c>
      <c r="F251" s="14" t="s">
        <v>3193</v>
      </c>
      <c r="G251" s="10"/>
      <c r="H251" s="10" t="s">
        <v>5788</v>
      </c>
      <c r="I251" s="10" t="s">
        <v>3570</v>
      </c>
      <c r="J251" s="10" t="s">
        <v>3535</v>
      </c>
      <c r="K251" s="10" t="s">
        <v>3743</v>
      </c>
      <c r="L251" s="54" t="s">
        <v>114</v>
      </c>
      <c r="M251" s="45" t="s">
        <v>3193</v>
      </c>
      <c r="O251" s="57"/>
    </row>
    <row r="252" spans="1:15" ht="13.5">
      <c r="A252" t="s">
        <v>5886</v>
      </c>
      <c r="B252" s="36" t="s">
        <v>4160</v>
      </c>
      <c r="C252" s="36" t="s">
        <v>3205</v>
      </c>
      <c r="D252" s="37" t="s">
        <v>5</v>
      </c>
      <c r="E252" s="38">
        <v>1399</v>
      </c>
      <c r="F252" s="39" t="s">
        <v>3206</v>
      </c>
      <c r="G252" s="40"/>
      <c r="H252" s="40" t="s">
        <v>5789</v>
      </c>
      <c r="I252" s="40" t="s">
        <v>3543</v>
      </c>
      <c r="J252" s="40" t="s">
        <v>3544</v>
      </c>
      <c r="K252" s="40" t="s">
        <v>3745</v>
      </c>
      <c r="L252" s="52" t="s">
        <v>114</v>
      </c>
      <c r="M252" s="53" t="s">
        <v>3206</v>
      </c>
      <c r="O252" s="57"/>
    </row>
    <row r="253" spans="1:15" ht="13.5">
      <c r="A253" t="s">
        <v>5886</v>
      </c>
      <c r="B253" s="11" t="s">
        <v>4160</v>
      </c>
      <c r="C253" s="11" t="s">
        <v>3210</v>
      </c>
      <c r="D253" s="8" t="s">
        <v>5</v>
      </c>
      <c r="E253" s="13">
        <v>1378</v>
      </c>
      <c r="F253" s="14" t="s">
        <v>3209</v>
      </c>
      <c r="G253" s="10"/>
      <c r="H253" s="10" t="s">
        <v>5790</v>
      </c>
      <c r="I253" s="10" t="s">
        <v>3534</v>
      </c>
      <c r="J253" s="10" t="s">
        <v>3535</v>
      </c>
      <c r="K253" s="10" t="s">
        <v>4078</v>
      </c>
      <c r="L253" s="54" t="s">
        <v>678</v>
      </c>
      <c r="M253" s="45" t="s">
        <v>3209</v>
      </c>
      <c r="O253" s="57"/>
    </row>
    <row r="254" spans="1:15" ht="13.5">
      <c r="A254" t="s">
        <v>5886</v>
      </c>
      <c r="B254" s="36" t="s">
        <v>4160</v>
      </c>
      <c r="C254" s="36" t="s">
        <v>3211</v>
      </c>
      <c r="D254" s="37" t="s">
        <v>5</v>
      </c>
      <c r="E254" s="38">
        <v>1333.34</v>
      </c>
      <c r="F254" s="39" t="s">
        <v>3212</v>
      </c>
      <c r="G254" s="40"/>
      <c r="H254" s="40" t="s">
        <v>5791</v>
      </c>
      <c r="I254" s="40" t="s">
        <v>3748</v>
      </c>
      <c r="J254" s="40" t="s">
        <v>3544</v>
      </c>
      <c r="K254" s="40" t="s">
        <v>3747</v>
      </c>
      <c r="L254" s="52" t="s">
        <v>114</v>
      </c>
      <c r="M254" s="53" t="s">
        <v>3212</v>
      </c>
      <c r="O254" s="57"/>
    </row>
    <row r="255" spans="1:15" ht="13.5">
      <c r="A255" t="s">
        <v>5886</v>
      </c>
      <c r="B255" s="11" t="s">
        <v>4160</v>
      </c>
      <c r="C255" s="11" t="s">
        <v>3217</v>
      </c>
      <c r="D255" s="8" t="s">
        <v>5</v>
      </c>
      <c r="E255" s="13">
        <v>1300</v>
      </c>
      <c r="F255" s="14" t="s">
        <v>3218</v>
      </c>
      <c r="G255" s="10"/>
      <c r="H255" s="10" t="s">
        <v>5792</v>
      </c>
      <c r="I255" s="10" t="s">
        <v>3534</v>
      </c>
      <c r="J255" s="10" t="s">
        <v>3535</v>
      </c>
      <c r="K255" s="10" t="s">
        <v>3750</v>
      </c>
      <c r="L255" s="54" t="s">
        <v>114</v>
      </c>
      <c r="M255" s="45" t="s">
        <v>3218</v>
      </c>
      <c r="O255" s="57"/>
    </row>
    <row r="256" spans="1:15" ht="13.5">
      <c r="A256" t="s">
        <v>5886</v>
      </c>
      <c r="B256" s="36" t="s">
        <v>4160</v>
      </c>
      <c r="C256" s="36" t="s">
        <v>3222</v>
      </c>
      <c r="D256" s="37" t="s">
        <v>5</v>
      </c>
      <c r="E256" s="38">
        <v>1260</v>
      </c>
      <c r="F256" s="39" t="s">
        <v>3221</v>
      </c>
      <c r="G256" s="40"/>
      <c r="H256" s="40" t="s">
        <v>5793</v>
      </c>
      <c r="I256" s="40" t="s">
        <v>3534</v>
      </c>
      <c r="J256" s="40" t="s">
        <v>3535</v>
      </c>
      <c r="K256" s="40" t="s">
        <v>3752</v>
      </c>
      <c r="L256" s="52" t="s">
        <v>114</v>
      </c>
      <c r="M256" s="53" t="s">
        <v>3221</v>
      </c>
      <c r="O256" s="57"/>
    </row>
    <row r="257" spans="1:15" ht="13.5">
      <c r="A257" t="s">
        <v>5886</v>
      </c>
      <c r="B257" s="11" t="s">
        <v>4160</v>
      </c>
      <c r="C257" s="11" t="s">
        <v>3230</v>
      </c>
      <c r="D257" s="8" t="s">
        <v>5</v>
      </c>
      <c r="E257" s="13">
        <v>1213</v>
      </c>
      <c r="F257" s="14" t="s">
        <v>3229</v>
      </c>
      <c r="G257" s="10"/>
      <c r="H257" s="10" t="s">
        <v>5794</v>
      </c>
      <c r="I257" s="10" t="s">
        <v>3755</v>
      </c>
      <c r="J257" s="10" t="s">
        <v>3649</v>
      </c>
      <c r="K257" s="10" t="s">
        <v>3754</v>
      </c>
      <c r="L257" s="54" t="s">
        <v>114</v>
      </c>
      <c r="M257" s="45" t="s">
        <v>3229</v>
      </c>
      <c r="O257" s="57"/>
    </row>
    <row r="258" spans="1:15" ht="13.5">
      <c r="A258" t="s">
        <v>5886</v>
      </c>
      <c r="B258" s="36" t="s">
        <v>4160</v>
      </c>
      <c r="C258" s="36" t="s">
        <v>3237</v>
      </c>
      <c r="D258" s="37" t="s">
        <v>5</v>
      </c>
      <c r="E258" s="38">
        <v>1070</v>
      </c>
      <c r="F258" s="39" t="s">
        <v>3236</v>
      </c>
      <c r="G258" s="40"/>
      <c r="H258" s="40" t="s">
        <v>5795</v>
      </c>
      <c r="I258" s="40" t="s">
        <v>3758</v>
      </c>
      <c r="J258" s="40" t="s">
        <v>3649</v>
      </c>
      <c r="K258" s="40" t="s">
        <v>3757</v>
      </c>
      <c r="L258" s="52" t="s">
        <v>114</v>
      </c>
      <c r="M258" s="53" t="s">
        <v>3236</v>
      </c>
      <c r="O258" s="57"/>
    </row>
    <row r="259" spans="1:15" ht="13.5">
      <c r="A259" t="s">
        <v>5886</v>
      </c>
      <c r="B259" s="11" t="s">
        <v>4160</v>
      </c>
      <c r="C259" s="11" t="s">
        <v>3245</v>
      </c>
      <c r="D259" s="8" t="s">
        <v>5</v>
      </c>
      <c r="E259" s="13">
        <v>1000</v>
      </c>
      <c r="F259" s="14" t="s">
        <v>3244</v>
      </c>
      <c r="G259" s="10"/>
      <c r="H259" s="10" t="s">
        <v>5796</v>
      </c>
      <c r="I259" s="10" t="s">
        <v>3534</v>
      </c>
      <c r="J259" s="10" t="s">
        <v>3535</v>
      </c>
      <c r="K259" s="10" t="s">
        <v>3999</v>
      </c>
      <c r="L259" s="54" t="s">
        <v>341</v>
      </c>
      <c r="M259" s="45" t="s">
        <v>3244</v>
      </c>
      <c r="O259" s="57"/>
    </row>
    <row r="260" spans="1:15" ht="13.5">
      <c r="A260" t="s">
        <v>5886</v>
      </c>
      <c r="B260" s="36" t="s">
        <v>4160</v>
      </c>
      <c r="C260" s="36" t="s">
        <v>3251</v>
      </c>
      <c r="D260" s="37" t="s">
        <v>5</v>
      </c>
      <c r="E260" s="38">
        <v>995</v>
      </c>
      <c r="F260" s="39" t="s">
        <v>3250</v>
      </c>
      <c r="G260" s="40"/>
      <c r="H260" s="40" t="s">
        <v>5797</v>
      </c>
      <c r="I260" s="40" t="s">
        <v>4081</v>
      </c>
      <c r="J260" s="40" t="s">
        <v>4082</v>
      </c>
      <c r="K260" s="40" t="s">
        <v>4080</v>
      </c>
      <c r="L260" s="52" t="s">
        <v>678</v>
      </c>
      <c r="M260" s="53" t="s">
        <v>3250</v>
      </c>
      <c r="O260" s="57"/>
    </row>
    <row r="261" spans="1:15" ht="13.5">
      <c r="A261" t="s">
        <v>5886</v>
      </c>
      <c r="B261" s="11" t="s">
        <v>4160</v>
      </c>
      <c r="C261" s="11" t="s">
        <v>3252</v>
      </c>
      <c r="D261" s="8" t="s">
        <v>5</v>
      </c>
      <c r="E261" s="13">
        <v>988.04</v>
      </c>
      <c r="F261" s="14" t="s">
        <v>3253</v>
      </c>
      <c r="G261" s="10"/>
      <c r="H261" s="10" t="s">
        <v>5798</v>
      </c>
      <c r="I261" s="10" t="s">
        <v>3543</v>
      </c>
      <c r="J261" s="10" t="s">
        <v>3544</v>
      </c>
      <c r="K261" s="10" t="s">
        <v>4084</v>
      </c>
      <c r="L261" s="54" t="s">
        <v>678</v>
      </c>
      <c r="M261" s="45" t="s">
        <v>3253</v>
      </c>
      <c r="O261" s="57"/>
    </row>
    <row r="262" spans="1:15" ht="13.5">
      <c r="A262" t="s">
        <v>5886</v>
      </c>
      <c r="B262" s="36" t="s">
        <v>4160</v>
      </c>
      <c r="C262" s="36" t="s">
        <v>3258</v>
      </c>
      <c r="D262" s="37" t="s">
        <v>5</v>
      </c>
      <c r="E262" s="38">
        <v>970</v>
      </c>
      <c r="F262" s="39" t="s">
        <v>3257</v>
      </c>
      <c r="G262" s="40"/>
      <c r="H262" s="40" t="s">
        <v>5799</v>
      </c>
      <c r="I262" s="40" t="s">
        <v>3543</v>
      </c>
      <c r="J262" s="40" t="s">
        <v>3544</v>
      </c>
      <c r="K262" s="40" t="s">
        <v>4086</v>
      </c>
      <c r="L262" s="52" t="s">
        <v>678</v>
      </c>
      <c r="M262" s="53" t="s">
        <v>3257</v>
      </c>
      <c r="O262" s="57"/>
    </row>
    <row r="263" spans="1:15" ht="13.5">
      <c r="A263" t="s">
        <v>5886</v>
      </c>
      <c r="B263" s="11" t="s">
        <v>4160</v>
      </c>
      <c r="C263" s="11" t="s">
        <v>3265</v>
      </c>
      <c r="D263" s="8" t="s">
        <v>5</v>
      </c>
      <c r="E263" s="13">
        <v>900</v>
      </c>
      <c r="F263" s="14" t="s">
        <v>3266</v>
      </c>
      <c r="G263" s="10"/>
      <c r="H263" s="10" t="s">
        <v>5800</v>
      </c>
      <c r="I263" s="10" t="s">
        <v>3761</v>
      </c>
      <c r="J263" s="10" t="s">
        <v>3762</v>
      </c>
      <c r="K263" s="10" t="s">
        <v>3760</v>
      </c>
      <c r="L263" s="54" t="s">
        <v>114</v>
      </c>
      <c r="M263" s="45" t="s">
        <v>3266</v>
      </c>
      <c r="O263" s="57"/>
    </row>
    <row r="264" spans="1:15" ht="13.5">
      <c r="A264" t="s">
        <v>5886</v>
      </c>
      <c r="B264" s="36" t="s">
        <v>4160</v>
      </c>
      <c r="C264" s="36" t="s">
        <v>3271</v>
      </c>
      <c r="D264" s="37" t="s">
        <v>5</v>
      </c>
      <c r="E264" s="38">
        <v>880</v>
      </c>
      <c r="F264" s="39" t="s">
        <v>3270</v>
      </c>
      <c r="G264" s="40"/>
      <c r="H264" s="40" t="s">
        <v>5801</v>
      </c>
      <c r="I264" s="40" t="s">
        <v>3534</v>
      </c>
      <c r="J264" s="40" t="s">
        <v>3535</v>
      </c>
      <c r="K264" s="40" t="s">
        <v>3764</v>
      </c>
      <c r="L264" s="52" t="s">
        <v>114</v>
      </c>
      <c r="M264" s="53" t="s">
        <v>3270</v>
      </c>
      <c r="O264" s="57"/>
    </row>
    <row r="265" spans="1:15" ht="13.5">
      <c r="A265" t="s">
        <v>5886</v>
      </c>
      <c r="B265" s="11" t="s">
        <v>4160</v>
      </c>
      <c r="C265" s="11" t="s">
        <v>3272</v>
      </c>
      <c r="D265" s="8" t="s">
        <v>5</v>
      </c>
      <c r="E265" s="13">
        <v>864.2</v>
      </c>
      <c r="F265" s="14" t="s">
        <v>1406</v>
      </c>
      <c r="G265" s="10"/>
      <c r="H265" s="10" t="s">
        <v>5641</v>
      </c>
      <c r="I265" s="10" t="s">
        <v>3534</v>
      </c>
      <c r="J265" s="10" t="s">
        <v>3535</v>
      </c>
      <c r="K265" s="10" t="s">
        <v>4019</v>
      </c>
      <c r="L265" s="54" t="s">
        <v>678</v>
      </c>
      <c r="M265" s="45" t="s">
        <v>1406</v>
      </c>
      <c r="O265" s="57"/>
    </row>
    <row r="266" spans="1:15" ht="13.5">
      <c r="A266" t="s">
        <v>5886</v>
      </c>
      <c r="B266" s="36" t="s">
        <v>4160</v>
      </c>
      <c r="C266" s="36" t="s">
        <v>3276</v>
      </c>
      <c r="D266" s="37" t="s">
        <v>5</v>
      </c>
      <c r="E266" s="38">
        <v>849.5</v>
      </c>
      <c r="F266" s="39" t="s">
        <v>3275</v>
      </c>
      <c r="G266" s="40"/>
      <c r="H266" s="40" t="s">
        <v>5802</v>
      </c>
      <c r="I266" s="40" t="s">
        <v>3534</v>
      </c>
      <c r="J266" s="40" t="s">
        <v>3535</v>
      </c>
      <c r="K266" s="40" t="s">
        <v>3766</v>
      </c>
      <c r="L266" s="52" t="s">
        <v>114</v>
      </c>
      <c r="M266" s="53" t="s">
        <v>3275</v>
      </c>
      <c r="O266" s="57"/>
    </row>
    <row r="267" spans="1:15" ht="13.5">
      <c r="A267" t="s">
        <v>5886</v>
      </c>
      <c r="B267" s="11" t="s">
        <v>4160</v>
      </c>
      <c r="C267" s="11" t="s">
        <v>3280</v>
      </c>
      <c r="D267" s="8" t="s">
        <v>5</v>
      </c>
      <c r="E267" s="13">
        <v>840</v>
      </c>
      <c r="F267" s="14" t="s">
        <v>3279</v>
      </c>
      <c r="G267" s="10"/>
      <c r="H267" s="10" t="s">
        <v>5803</v>
      </c>
      <c r="I267" s="10" t="s">
        <v>3534</v>
      </c>
      <c r="J267" s="10" t="s">
        <v>3535</v>
      </c>
      <c r="K267" s="10" t="s">
        <v>4088</v>
      </c>
      <c r="L267" s="54" t="s">
        <v>678</v>
      </c>
      <c r="M267" s="45" t="s">
        <v>3279</v>
      </c>
      <c r="O267" s="57"/>
    </row>
    <row r="268" spans="1:15" ht="13.5">
      <c r="A268" t="s">
        <v>5886</v>
      </c>
      <c r="B268" s="36" t="s">
        <v>4160</v>
      </c>
      <c r="C268" s="36" t="s">
        <v>3282</v>
      </c>
      <c r="D268" s="37" t="s">
        <v>5</v>
      </c>
      <c r="E268" s="38">
        <v>836.64</v>
      </c>
      <c r="F268" s="39" t="s">
        <v>3281</v>
      </c>
      <c r="G268" s="40"/>
      <c r="H268" s="40" t="s">
        <v>5804</v>
      </c>
      <c r="I268" s="40" t="s">
        <v>3768</v>
      </c>
      <c r="J268" s="40" t="s">
        <v>3649</v>
      </c>
      <c r="K268" s="40" t="s">
        <v>3767</v>
      </c>
      <c r="L268" s="52" t="s">
        <v>114</v>
      </c>
      <c r="M268" s="53" t="s">
        <v>3281</v>
      </c>
      <c r="O268" s="57"/>
    </row>
    <row r="269" spans="1:15" ht="13.5">
      <c r="A269" t="s">
        <v>5886</v>
      </c>
      <c r="B269" s="11" t="s">
        <v>4160</v>
      </c>
      <c r="C269" s="11" t="s">
        <v>3284</v>
      </c>
      <c r="D269" s="8" t="s">
        <v>5</v>
      </c>
      <c r="E269" s="13">
        <v>822</v>
      </c>
      <c r="F269" s="14" t="s">
        <v>3283</v>
      </c>
      <c r="G269" s="10"/>
      <c r="H269" s="10" t="s">
        <v>5805</v>
      </c>
      <c r="I269" s="10" t="s">
        <v>3534</v>
      </c>
      <c r="J269" s="10" t="s">
        <v>3535</v>
      </c>
      <c r="K269" s="10" t="s">
        <v>3771</v>
      </c>
      <c r="L269" s="54" t="s">
        <v>114</v>
      </c>
      <c r="M269" s="45" t="s">
        <v>3283</v>
      </c>
      <c r="O269" s="57"/>
    </row>
    <row r="270" spans="1:15" ht="13.5">
      <c r="A270" t="s">
        <v>5886</v>
      </c>
      <c r="B270" s="36" t="s">
        <v>4160</v>
      </c>
      <c r="C270" s="36" t="s">
        <v>3288</v>
      </c>
      <c r="D270" s="37" t="s">
        <v>5</v>
      </c>
      <c r="E270" s="38">
        <v>800</v>
      </c>
      <c r="F270" s="39" t="s">
        <v>3287</v>
      </c>
      <c r="G270" s="40"/>
      <c r="H270" s="40" t="s">
        <v>5806</v>
      </c>
      <c r="I270" s="40" t="s">
        <v>3534</v>
      </c>
      <c r="J270" s="40" t="s">
        <v>3535</v>
      </c>
      <c r="K270" s="40" t="s">
        <v>4000</v>
      </c>
      <c r="L270" s="52" t="s">
        <v>341</v>
      </c>
      <c r="M270" s="53" t="s">
        <v>3287</v>
      </c>
      <c r="O270" s="57"/>
    </row>
    <row r="271" spans="1:15" ht="13.5">
      <c r="A271" t="s">
        <v>5886</v>
      </c>
      <c r="B271" s="11" t="s">
        <v>4160</v>
      </c>
      <c r="C271" s="11" t="s">
        <v>3286</v>
      </c>
      <c r="D271" s="8" t="s">
        <v>5</v>
      </c>
      <c r="E271" s="13">
        <v>800</v>
      </c>
      <c r="F271" s="14" t="s">
        <v>3285</v>
      </c>
      <c r="G271" s="10"/>
      <c r="H271" s="10" t="s">
        <v>5807</v>
      </c>
      <c r="I271" s="10" t="s">
        <v>3534</v>
      </c>
      <c r="J271" s="10" t="s">
        <v>3535</v>
      </c>
      <c r="K271" s="10" t="s">
        <v>3773</v>
      </c>
      <c r="L271" s="54" t="s">
        <v>114</v>
      </c>
      <c r="M271" s="45" t="s">
        <v>3285</v>
      </c>
      <c r="O271" s="57"/>
    </row>
    <row r="272" spans="1:15" ht="13.5">
      <c r="A272" t="s">
        <v>5886</v>
      </c>
      <c r="B272" s="36" t="s">
        <v>4160</v>
      </c>
      <c r="C272" s="36" t="s">
        <v>3289</v>
      </c>
      <c r="D272" s="37" t="s">
        <v>5</v>
      </c>
      <c r="E272" s="38">
        <v>753</v>
      </c>
      <c r="F272" s="39" t="s">
        <v>3290</v>
      </c>
      <c r="G272" s="40"/>
      <c r="H272" s="40" t="s">
        <v>5808</v>
      </c>
      <c r="I272" s="40" t="s">
        <v>3776</v>
      </c>
      <c r="J272" s="40" t="s">
        <v>3777</v>
      </c>
      <c r="K272" s="40" t="s">
        <v>3775</v>
      </c>
      <c r="L272" s="52" t="s">
        <v>114</v>
      </c>
      <c r="M272" s="53" t="s">
        <v>3290</v>
      </c>
      <c r="O272" s="57"/>
    </row>
    <row r="273" spans="1:15" ht="13.5">
      <c r="A273" t="s">
        <v>5886</v>
      </c>
      <c r="B273" s="11" t="s">
        <v>4160</v>
      </c>
      <c r="C273" s="11" t="s">
        <v>3294</v>
      </c>
      <c r="D273" s="8" t="s">
        <v>5</v>
      </c>
      <c r="E273" s="13">
        <v>737.1</v>
      </c>
      <c r="F273" s="14" t="s">
        <v>3293</v>
      </c>
      <c r="G273" s="10"/>
      <c r="H273" s="10" t="s">
        <v>5809</v>
      </c>
      <c r="I273" s="10" t="s">
        <v>3534</v>
      </c>
      <c r="J273" s="10" t="s">
        <v>3535</v>
      </c>
      <c r="K273" s="10" t="s">
        <v>3779</v>
      </c>
      <c r="L273" s="54" t="s">
        <v>114</v>
      </c>
      <c r="M273" s="45" t="s">
        <v>3293</v>
      </c>
      <c r="O273" s="57"/>
    </row>
    <row r="274" spans="1:15" ht="13.5">
      <c r="A274" t="s">
        <v>5886</v>
      </c>
      <c r="B274" s="36" t="s">
        <v>4160</v>
      </c>
      <c r="C274" s="36" t="s">
        <v>3297</v>
      </c>
      <c r="D274" s="37" t="s">
        <v>5</v>
      </c>
      <c r="E274" s="38">
        <v>700.06999999999994</v>
      </c>
      <c r="F274" s="39" t="s">
        <v>3298</v>
      </c>
      <c r="G274" s="40"/>
      <c r="H274" s="40" t="s">
        <v>5810</v>
      </c>
      <c r="I274" s="40" t="s">
        <v>3755</v>
      </c>
      <c r="J274" s="40" t="s">
        <v>3649</v>
      </c>
      <c r="K274" s="40" t="s">
        <v>3754</v>
      </c>
      <c r="L274" s="52" t="s">
        <v>678</v>
      </c>
      <c r="M274" s="53" t="s">
        <v>3298</v>
      </c>
      <c r="O274" s="57"/>
    </row>
    <row r="275" spans="1:15" ht="13.5">
      <c r="A275" t="s">
        <v>5886</v>
      </c>
      <c r="B275" s="11" t="s">
        <v>4160</v>
      </c>
      <c r="C275" s="11" t="s">
        <v>3299</v>
      </c>
      <c r="D275" s="8" t="s">
        <v>5</v>
      </c>
      <c r="E275" s="13">
        <v>699.93000000000006</v>
      </c>
      <c r="F275" s="14" t="s">
        <v>3300</v>
      </c>
      <c r="G275" s="10"/>
      <c r="H275" s="10" t="s">
        <v>5811</v>
      </c>
      <c r="I275" s="10" t="s">
        <v>3534</v>
      </c>
      <c r="J275" s="10" t="s">
        <v>3535</v>
      </c>
      <c r="K275" s="10" t="s">
        <v>4090</v>
      </c>
      <c r="L275" s="54" t="s">
        <v>678</v>
      </c>
      <c r="M275" s="45" t="s">
        <v>3300</v>
      </c>
      <c r="O275" s="57"/>
    </row>
    <row r="276" spans="1:15" ht="13.5">
      <c r="A276" t="s">
        <v>5886</v>
      </c>
      <c r="B276" s="36" t="s">
        <v>4160</v>
      </c>
      <c r="C276" s="36" t="s">
        <v>3302</v>
      </c>
      <c r="D276" s="37" t="s">
        <v>5</v>
      </c>
      <c r="E276" s="38">
        <v>685.98</v>
      </c>
      <c r="F276" s="39" t="s">
        <v>3301</v>
      </c>
      <c r="G276" s="40"/>
      <c r="H276" s="40" t="s">
        <v>5553</v>
      </c>
      <c r="I276" s="40" t="s">
        <v>3577</v>
      </c>
      <c r="J276" s="40" t="s">
        <v>3578</v>
      </c>
      <c r="K276" s="40" t="s">
        <v>4010</v>
      </c>
      <c r="L276" s="52" t="s">
        <v>340</v>
      </c>
      <c r="M276" s="53" t="s">
        <v>3301</v>
      </c>
      <c r="O276" s="57"/>
    </row>
    <row r="277" spans="1:15" ht="13.5">
      <c r="A277" t="s">
        <v>5886</v>
      </c>
      <c r="B277" s="36" t="s">
        <v>4160</v>
      </c>
      <c r="C277" s="36" t="s">
        <v>3304</v>
      </c>
      <c r="D277" s="37" t="s">
        <v>5</v>
      </c>
      <c r="E277" s="38">
        <v>680</v>
      </c>
      <c r="F277" s="39" t="s">
        <v>3303</v>
      </c>
      <c r="G277" s="40"/>
      <c r="H277" s="40" t="s">
        <v>5812</v>
      </c>
      <c r="I277" s="40" t="s">
        <v>3782</v>
      </c>
      <c r="J277" s="40" t="s">
        <v>3783</v>
      </c>
      <c r="K277" s="40" t="s">
        <v>3781</v>
      </c>
      <c r="L277" s="52" t="s">
        <v>114</v>
      </c>
      <c r="M277" s="53" t="s">
        <v>3303</v>
      </c>
      <c r="O277" s="57"/>
    </row>
    <row r="278" spans="1:15" ht="13.5">
      <c r="A278" t="s">
        <v>5886</v>
      </c>
      <c r="B278" s="11" t="s">
        <v>4160</v>
      </c>
      <c r="C278" s="11" t="s">
        <v>3306</v>
      </c>
      <c r="D278" s="8" t="s">
        <v>5</v>
      </c>
      <c r="E278" s="13">
        <v>670</v>
      </c>
      <c r="F278" s="14" t="s">
        <v>3305</v>
      </c>
      <c r="G278" s="10"/>
      <c r="H278" s="10" t="s">
        <v>5813</v>
      </c>
      <c r="I278" s="10" t="s">
        <v>3703</v>
      </c>
      <c r="J278" s="10" t="s">
        <v>3704</v>
      </c>
      <c r="K278" s="10" t="s">
        <v>3784</v>
      </c>
      <c r="L278" s="54" t="s">
        <v>114</v>
      </c>
      <c r="M278" s="45" t="s">
        <v>3305</v>
      </c>
      <c r="O278" s="57"/>
    </row>
    <row r="279" spans="1:15" ht="13.5">
      <c r="A279" t="s">
        <v>5886</v>
      </c>
      <c r="B279" s="36" t="s">
        <v>4160</v>
      </c>
      <c r="C279" s="36" t="s">
        <v>3310</v>
      </c>
      <c r="D279" s="37" t="s">
        <v>5</v>
      </c>
      <c r="E279" s="38">
        <v>656.67</v>
      </c>
      <c r="F279" s="39" t="s">
        <v>3309</v>
      </c>
      <c r="G279" s="40"/>
      <c r="H279" s="40" t="s">
        <v>5814</v>
      </c>
      <c r="I279" s="40" t="s">
        <v>3534</v>
      </c>
      <c r="J279" s="40" t="s">
        <v>3535</v>
      </c>
      <c r="K279" s="40" t="s">
        <v>3786</v>
      </c>
      <c r="L279" s="52" t="s">
        <v>114</v>
      </c>
      <c r="M279" s="53" t="s">
        <v>3309</v>
      </c>
      <c r="O279" s="57"/>
    </row>
    <row r="280" spans="1:15" ht="13.5">
      <c r="A280" t="s">
        <v>5886</v>
      </c>
      <c r="B280" s="11" t="s">
        <v>4160</v>
      </c>
      <c r="C280" s="11" t="s">
        <v>3311</v>
      </c>
      <c r="D280" s="8" t="s">
        <v>5</v>
      </c>
      <c r="E280" s="13">
        <v>621</v>
      </c>
      <c r="F280" s="14" t="s">
        <v>3312</v>
      </c>
      <c r="G280" s="10"/>
      <c r="H280" s="10" t="s">
        <v>5815</v>
      </c>
      <c r="I280" s="10" t="s">
        <v>3534</v>
      </c>
      <c r="J280" s="10" t="s">
        <v>3535</v>
      </c>
      <c r="K280" s="10" t="s">
        <v>3788</v>
      </c>
      <c r="L280" s="54" t="s">
        <v>114</v>
      </c>
      <c r="M280" s="45" t="s">
        <v>3312</v>
      </c>
      <c r="O280" s="57"/>
    </row>
    <row r="281" spans="1:15" ht="13.5">
      <c r="A281" t="s">
        <v>5886</v>
      </c>
      <c r="B281" s="36" t="s">
        <v>4160</v>
      </c>
      <c r="C281" s="36" t="s">
        <v>3314</v>
      </c>
      <c r="D281" s="37" t="s">
        <v>5</v>
      </c>
      <c r="E281" s="38">
        <v>618.33999999999992</v>
      </c>
      <c r="F281" s="39" t="s">
        <v>3313</v>
      </c>
      <c r="G281" s="40"/>
      <c r="H281" s="40" t="s">
        <v>5816</v>
      </c>
      <c r="I281" s="40" t="s">
        <v>3534</v>
      </c>
      <c r="J281" s="40" t="s">
        <v>3535</v>
      </c>
      <c r="K281" s="40" t="s">
        <v>4091</v>
      </c>
      <c r="L281" s="52" t="s">
        <v>678</v>
      </c>
      <c r="M281" s="53" t="s">
        <v>3313</v>
      </c>
      <c r="O281" s="57"/>
    </row>
    <row r="282" spans="1:15" ht="13.5">
      <c r="A282" t="s">
        <v>5886</v>
      </c>
      <c r="B282" s="11" t="s">
        <v>4160</v>
      </c>
      <c r="C282" s="11" t="s">
        <v>3319</v>
      </c>
      <c r="D282" s="8" t="s">
        <v>5</v>
      </c>
      <c r="E282" s="13">
        <v>600</v>
      </c>
      <c r="F282" s="14" t="s">
        <v>3320</v>
      </c>
      <c r="G282" s="10"/>
      <c r="H282" s="10" t="s">
        <v>5817</v>
      </c>
      <c r="I282" s="10" t="s">
        <v>3791</v>
      </c>
      <c r="J282" s="10" t="s">
        <v>3792</v>
      </c>
      <c r="K282" s="10" t="s">
        <v>3790</v>
      </c>
      <c r="L282" s="54" t="s">
        <v>114</v>
      </c>
      <c r="M282" s="45" t="s">
        <v>3320</v>
      </c>
      <c r="O282" s="57"/>
    </row>
    <row r="283" spans="1:15" ht="13.5">
      <c r="A283" t="s">
        <v>5886</v>
      </c>
      <c r="B283" s="36" t="s">
        <v>4160</v>
      </c>
      <c r="C283" s="36" t="s">
        <v>3322</v>
      </c>
      <c r="D283" s="37" t="s">
        <v>5</v>
      </c>
      <c r="E283" s="38">
        <v>600</v>
      </c>
      <c r="F283" s="39" t="s">
        <v>3321</v>
      </c>
      <c r="G283" s="40"/>
      <c r="H283" s="40" t="s">
        <v>5818</v>
      </c>
      <c r="I283" s="40" t="s">
        <v>3795</v>
      </c>
      <c r="J283" s="40" t="s">
        <v>3796</v>
      </c>
      <c r="K283" s="40" t="s">
        <v>3794</v>
      </c>
      <c r="L283" s="52" t="s">
        <v>114</v>
      </c>
      <c r="M283" s="53" t="s">
        <v>3321</v>
      </c>
      <c r="O283" s="57"/>
    </row>
    <row r="284" spans="1:15" ht="13.5">
      <c r="A284" t="s">
        <v>5886</v>
      </c>
      <c r="B284" s="11" t="s">
        <v>4160</v>
      </c>
      <c r="C284" s="11" t="s">
        <v>3324</v>
      </c>
      <c r="D284" s="8" t="s">
        <v>5</v>
      </c>
      <c r="E284" s="13">
        <v>595</v>
      </c>
      <c r="F284" s="14" t="s">
        <v>3323</v>
      </c>
      <c r="G284" s="10"/>
      <c r="H284" s="10" t="s">
        <v>5819</v>
      </c>
      <c r="I284" s="10" t="s">
        <v>3602</v>
      </c>
      <c r="J284" s="10" t="s">
        <v>3551</v>
      </c>
      <c r="K284" s="10" t="s">
        <v>3798</v>
      </c>
      <c r="L284" s="54" t="s">
        <v>114</v>
      </c>
      <c r="M284" s="45" t="s">
        <v>3323</v>
      </c>
      <c r="O284" s="57"/>
    </row>
    <row r="285" spans="1:15" ht="13.5">
      <c r="A285" t="s">
        <v>5886</v>
      </c>
      <c r="B285" s="36" t="s">
        <v>4160</v>
      </c>
      <c r="C285" s="36" t="s">
        <v>3327</v>
      </c>
      <c r="D285" s="37" t="s">
        <v>5</v>
      </c>
      <c r="E285" s="38">
        <v>590</v>
      </c>
      <c r="F285" s="39" t="s">
        <v>3328</v>
      </c>
      <c r="G285" s="40"/>
      <c r="H285" s="40" t="s">
        <v>5820</v>
      </c>
      <c r="I285" s="40" t="s">
        <v>3801</v>
      </c>
      <c r="J285" s="40" t="s">
        <v>3796</v>
      </c>
      <c r="K285" s="40" t="s">
        <v>3800</v>
      </c>
      <c r="L285" s="52" t="s">
        <v>114</v>
      </c>
      <c r="M285" s="53" t="s">
        <v>3328</v>
      </c>
      <c r="O285" s="57"/>
    </row>
    <row r="286" spans="1:15" ht="13.5">
      <c r="A286" t="s">
        <v>5886</v>
      </c>
      <c r="B286" s="11" t="s">
        <v>4160</v>
      </c>
      <c r="C286" s="11" t="s">
        <v>3331</v>
      </c>
      <c r="D286" s="8" t="s">
        <v>5</v>
      </c>
      <c r="E286" s="13">
        <v>578</v>
      </c>
      <c r="F286" s="14" t="s">
        <v>3332</v>
      </c>
      <c r="G286" s="10"/>
      <c r="H286" s="10" t="s">
        <v>5821</v>
      </c>
      <c r="I286" s="10" t="s">
        <v>3543</v>
      </c>
      <c r="J286" s="10" t="s">
        <v>3544</v>
      </c>
      <c r="K286" s="10" t="s">
        <v>3803</v>
      </c>
      <c r="L286" s="54" t="s">
        <v>114</v>
      </c>
      <c r="M286" s="45" t="s">
        <v>3332</v>
      </c>
      <c r="O286" s="57"/>
    </row>
    <row r="287" spans="1:15" ht="13.5">
      <c r="A287" t="s">
        <v>5886</v>
      </c>
      <c r="B287" s="36" t="s">
        <v>4160</v>
      </c>
      <c r="C287" s="36" t="s">
        <v>3333</v>
      </c>
      <c r="D287" s="37" t="s">
        <v>5</v>
      </c>
      <c r="E287" s="38">
        <v>570</v>
      </c>
      <c r="F287" s="39" t="s">
        <v>3334</v>
      </c>
      <c r="G287" s="40"/>
      <c r="H287" s="40" t="s">
        <v>5822</v>
      </c>
      <c r="I287" s="40" t="s">
        <v>3761</v>
      </c>
      <c r="J287" s="40" t="s">
        <v>3762</v>
      </c>
      <c r="K287" s="40" t="s">
        <v>3805</v>
      </c>
      <c r="L287" s="52" t="s">
        <v>114</v>
      </c>
      <c r="M287" s="53" t="s">
        <v>3334</v>
      </c>
      <c r="O287" s="57"/>
    </row>
    <row r="288" spans="1:15" ht="13.5">
      <c r="A288" t="s">
        <v>5886</v>
      </c>
      <c r="B288" s="11" t="s">
        <v>4160</v>
      </c>
      <c r="C288" s="11" t="s">
        <v>3346</v>
      </c>
      <c r="D288" s="8" t="s">
        <v>5</v>
      </c>
      <c r="E288" s="13">
        <v>500</v>
      </c>
      <c r="F288" s="14" t="s">
        <v>3345</v>
      </c>
      <c r="G288" s="10"/>
      <c r="H288" s="10" t="s">
        <v>5823</v>
      </c>
      <c r="I288" s="10" t="s">
        <v>3801</v>
      </c>
      <c r="J288" s="10" t="s">
        <v>3796</v>
      </c>
      <c r="K288" s="10" t="s">
        <v>4093</v>
      </c>
      <c r="L288" s="54" t="s">
        <v>678</v>
      </c>
      <c r="M288" s="45" t="s">
        <v>3345</v>
      </c>
      <c r="O288" s="57"/>
    </row>
    <row r="289" spans="1:15" ht="13.5">
      <c r="A289" t="s">
        <v>5886</v>
      </c>
      <c r="B289" s="36" t="s">
        <v>4160</v>
      </c>
      <c r="C289" s="36" t="s">
        <v>3343</v>
      </c>
      <c r="D289" s="37" t="s">
        <v>5</v>
      </c>
      <c r="E289" s="38">
        <v>500</v>
      </c>
      <c r="F289" s="39" t="s">
        <v>3344</v>
      </c>
      <c r="G289" s="40"/>
      <c r="H289" s="40" t="s">
        <v>5824</v>
      </c>
      <c r="I289" s="40" t="s">
        <v>3812</v>
      </c>
      <c r="J289" s="40" t="s">
        <v>3544</v>
      </c>
      <c r="K289" s="40" t="s">
        <v>3811</v>
      </c>
      <c r="L289" s="52" t="s">
        <v>114</v>
      </c>
      <c r="M289" s="53" t="s">
        <v>3344</v>
      </c>
      <c r="O289" s="57"/>
    </row>
    <row r="290" spans="1:15" ht="13.5">
      <c r="A290" t="s">
        <v>5886</v>
      </c>
      <c r="B290" s="11" t="s">
        <v>4160</v>
      </c>
      <c r="C290" s="11" t="s">
        <v>3341</v>
      </c>
      <c r="D290" s="8" t="s">
        <v>5</v>
      </c>
      <c r="E290" s="13">
        <v>500</v>
      </c>
      <c r="F290" s="14" t="s">
        <v>3342</v>
      </c>
      <c r="G290" s="10"/>
      <c r="H290" s="10" t="s">
        <v>5825</v>
      </c>
      <c r="I290" s="10" t="s">
        <v>3587</v>
      </c>
      <c r="J290" s="10" t="s">
        <v>3588</v>
      </c>
      <c r="K290" s="10" t="s">
        <v>3809</v>
      </c>
      <c r="L290" s="54" t="s">
        <v>114</v>
      </c>
      <c r="M290" s="45" t="s">
        <v>3342</v>
      </c>
      <c r="O290" s="57"/>
    </row>
    <row r="291" spans="1:15" ht="13.5">
      <c r="A291" t="s">
        <v>5886</v>
      </c>
      <c r="B291" s="36" t="s">
        <v>4160</v>
      </c>
      <c r="C291" s="36" t="s">
        <v>3340</v>
      </c>
      <c r="D291" s="37" t="s">
        <v>5</v>
      </c>
      <c r="E291" s="38">
        <v>500</v>
      </c>
      <c r="F291" s="39" t="s">
        <v>3339</v>
      </c>
      <c r="G291" s="40"/>
      <c r="H291" s="40" t="s">
        <v>5826</v>
      </c>
      <c r="I291" s="40" t="s">
        <v>3534</v>
      </c>
      <c r="J291" s="40" t="s">
        <v>3535</v>
      </c>
      <c r="K291" s="40" t="s">
        <v>3807</v>
      </c>
      <c r="L291" s="52" t="s">
        <v>114</v>
      </c>
      <c r="M291" s="53" t="s">
        <v>3339</v>
      </c>
      <c r="O291" s="57"/>
    </row>
    <row r="292" spans="1:15" ht="13.5">
      <c r="A292" t="s">
        <v>5886</v>
      </c>
      <c r="B292" s="11" t="s">
        <v>4160</v>
      </c>
      <c r="C292" s="11" t="s">
        <v>3363</v>
      </c>
      <c r="D292" s="8" t="s">
        <v>5</v>
      </c>
      <c r="E292" s="13">
        <v>455.43</v>
      </c>
      <c r="F292" s="14" t="s">
        <v>3362</v>
      </c>
      <c r="G292" s="10"/>
      <c r="H292" s="10" t="s">
        <v>5827</v>
      </c>
      <c r="I292" s="10" t="s">
        <v>3534</v>
      </c>
      <c r="J292" s="10" t="s">
        <v>3535</v>
      </c>
      <c r="K292" s="10" t="s">
        <v>4094</v>
      </c>
      <c r="L292" s="54" t="s">
        <v>678</v>
      </c>
      <c r="M292" s="45" t="s">
        <v>3362</v>
      </c>
      <c r="O292" s="57"/>
    </row>
    <row r="293" spans="1:15" ht="13.5">
      <c r="A293" t="s">
        <v>5886</v>
      </c>
      <c r="B293" s="36" t="s">
        <v>4160</v>
      </c>
      <c r="C293" s="36" t="s">
        <v>3367</v>
      </c>
      <c r="D293" s="37" t="s">
        <v>5</v>
      </c>
      <c r="E293" s="38">
        <v>440</v>
      </c>
      <c r="F293" s="39" t="s">
        <v>3366</v>
      </c>
      <c r="G293" s="40"/>
      <c r="H293" s="40" t="s">
        <v>5828</v>
      </c>
      <c r="I293" s="40" t="s">
        <v>3776</v>
      </c>
      <c r="J293" s="40" t="s">
        <v>3777</v>
      </c>
      <c r="K293" s="40" t="s">
        <v>3813</v>
      </c>
      <c r="L293" s="52" t="s">
        <v>114</v>
      </c>
      <c r="M293" s="53" t="s">
        <v>3366</v>
      </c>
      <c r="O293" s="57"/>
    </row>
    <row r="294" spans="1:15" ht="13.5">
      <c r="A294" t="s">
        <v>5886</v>
      </c>
      <c r="B294" s="11" t="s">
        <v>4160</v>
      </c>
      <c r="C294" s="11" t="s">
        <v>3369</v>
      </c>
      <c r="D294" s="8" t="s">
        <v>5</v>
      </c>
      <c r="E294" s="13">
        <v>437</v>
      </c>
      <c r="F294" s="14" t="s">
        <v>3368</v>
      </c>
      <c r="G294" s="10"/>
      <c r="H294" s="10" t="s">
        <v>5829</v>
      </c>
      <c r="I294" s="10" t="s">
        <v>3534</v>
      </c>
      <c r="J294" s="10" t="s">
        <v>3535</v>
      </c>
      <c r="K294" s="10" t="s">
        <v>4096</v>
      </c>
      <c r="L294" s="54" t="s">
        <v>678</v>
      </c>
      <c r="M294" s="45" t="s">
        <v>3368</v>
      </c>
      <c r="O294" s="57"/>
    </row>
    <row r="295" spans="1:15" ht="13.5">
      <c r="A295" t="s">
        <v>5886</v>
      </c>
      <c r="B295" s="36" t="s">
        <v>4160</v>
      </c>
      <c r="C295" s="36" t="s">
        <v>3370</v>
      </c>
      <c r="D295" s="37" t="s">
        <v>5</v>
      </c>
      <c r="E295" s="38">
        <v>420</v>
      </c>
      <c r="F295" s="39" t="s">
        <v>3371</v>
      </c>
      <c r="G295" s="40"/>
      <c r="H295" s="40" t="s">
        <v>5830</v>
      </c>
      <c r="I295" s="40" t="s">
        <v>3587</v>
      </c>
      <c r="J295" s="40" t="s">
        <v>3588</v>
      </c>
      <c r="K295" s="40" t="s">
        <v>3815</v>
      </c>
      <c r="L295" s="52" t="s">
        <v>114</v>
      </c>
      <c r="M295" s="53" t="s">
        <v>3371</v>
      </c>
      <c r="O295" s="57"/>
    </row>
    <row r="296" spans="1:15" ht="13.5">
      <c r="A296" t="s">
        <v>5886</v>
      </c>
      <c r="B296" s="11" t="s">
        <v>4160</v>
      </c>
      <c r="C296" s="11" t="s">
        <v>3373</v>
      </c>
      <c r="D296" s="8" t="s">
        <v>5</v>
      </c>
      <c r="E296" s="13">
        <v>418.6</v>
      </c>
      <c r="F296" s="14" t="s">
        <v>3372</v>
      </c>
      <c r="G296" s="10"/>
      <c r="H296" s="10" t="s">
        <v>4985</v>
      </c>
      <c r="I296" s="10" t="s">
        <v>3818</v>
      </c>
      <c r="J296" s="10" t="s">
        <v>3544</v>
      </c>
      <c r="K296" s="10" t="s">
        <v>3817</v>
      </c>
      <c r="L296" s="54" t="s">
        <v>114</v>
      </c>
      <c r="M296" s="45" t="s">
        <v>3372</v>
      </c>
      <c r="O296" s="57"/>
    </row>
    <row r="297" spans="1:15" ht="13.5">
      <c r="A297" t="s">
        <v>5886</v>
      </c>
      <c r="B297" s="36" t="s">
        <v>4160</v>
      </c>
      <c r="C297" s="36" t="s">
        <v>3378</v>
      </c>
      <c r="D297" s="37" t="s">
        <v>5</v>
      </c>
      <c r="E297" s="38">
        <v>400</v>
      </c>
      <c r="F297" s="39" t="s">
        <v>3377</v>
      </c>
      <c r="G297" s="40"/>
      <c r="H297" s="40" t="s">
        <v>5831</v>
      </c>
      <c r="I297" s="40" t="s">
        <v>3821</v>
      </c>
      <c r="J297" s="40" t="s">
        <v>3544</v>
      </c>
      <c r="K297" s="40" t="s">
        <v>3820</v>
      </c>
      <c r="L297" s="52" t="s">
        <v>114</v>
      </c>
      <c r="M297" s="53" t="s">
        <v>3377</v>
      </c>
      <c r="O297" s="57"/>
    </row>
    <row r="298" spans="1:15" ht="13.5">
      <c r="A298" t="s">
        <v>5886</v>
      </c>
      <c r="B298" s="11" t="s">
        <v>4160</v>
      </c>
      <c r="C298" s="11" t="s">
        <v>3386</v>
      </c>
      <c r="D298" s="8" t="s">
        <v>5</v>
      </c>
      <c r="E298" s="13">
        <v>380</v>
      </c>
      <c r="F298" s="14" t="s">
        <v>3385</v>
      </c>
      <c r="G298" s="10"/>
      <c r="H298" s="10" t="s">
        <v>5832</v>
      </c>
      <c r="I298" s="10" t="s">
        <v>3607</v>
      </c>
      <c r="J298" s="10" t="s">
        <v>3608</v>
      </c>
      <c r="K298" s="10" t="s">
        <v>3823</v>
      </c>
      <c r="L298" s="54" t="s">
        <v>114</v>
      </c>
      <c r="M298" s="45" t="s">
        <v>3385</v>
      </c>
      <c r="O298" s="57"/>
    </row>
    <row r="299" spans="1:15" ht="13.5">
      <c r="A299" t="s">
        <v>5886</v>
      </c>
      <c r="B299" s="36" t="s">
        <v>4160</v>
      </c>
      <c r="C299" s="36" t="s">
        <v>3388</v>
      </c>
      <c r="D299" s="37" t="s">
        <v>5</v>
      </c>
      <c r="E299" s="38">
        <v>377</v>
      </c>
      <c r="F299" s="39" t="s">
        <v>3387</v>
      </c>
      <c r="G299" s="40"/>
      <c r="H299" s="40" t="s">
        <v>5833</v>
      </c>
      <c r="I299" s="40" t="s">
        <v>3534</v>
      </c>
      <c r="J299" s="40" t="s">
        <v>3535</v>
      </c>
      <c r="K299" s="40" t="s">
        <v>4097</v>
      </c>
      <c r="L299" s="52" t="s">
        <v>678</v>
      </c>
      <c r="M299" s="53" t="s">
        <v>3387</v>
      </c>
      <c r="O299" s="57"/>
    </row>
    <row r="300" spans="1:15" ht="13.5">
      <c r="A300" t="s">
        <v>5886</v>
      </c>
      <c r="B300" s="11" t="s">
        <v>4160</v>
      </c>
      <c r="C300" s="11" t="s">
        <v>3392</v>
      </c>
      <c r="D300" s="8" t="s">
        <v>5</v>
      </c>
      <c r="E300" s="13">
        <v>369.2</v>
      </c>
      <c r="F300" s="14" t="s">
        <v>3391</v>
      </c>
      <c r="G300" s="10"/>
      <c r="H300" s="10" t="s">
        <v>5834</v>
      </c>
      <c r="I300" s="10" t="s">
        <v>3602</v>
      </c>
      <c r="J300" s="10" t="s">
        <v>3551</v>
      </c>
      <c r="K300" s="10" t="s">
        <v>3825</v>
      </c>
      <c r="L300" s="54" t="s">
        <v>114</v>
      </c>
      <c r="M300" s="45" t="s">
        <v>3391</v>
      </c>
      <c r="O300" s="57"/>
    </row>
    <row r="301" spans="1:15" ht="13.5">
      <c r="A301" t="s">
        <v>5886</v>
      </c>
      <c r="B301" s="36" t="s">
        <v>4160</v>
      </c>
      <c r="C301" s="36" t="s">
        <v>3393</v>
      </c>
      <c r="D301" s="37" t="s">
        <v>5</v>
      </c>
      <c r="E301" s="38">
        <v>362.03</v>
      </c>
      <c r="F301" s="39" t="s">
        <v>3394</v>
      </c>
      <c r="G301" s="40"/>
      <c r="H301" s="40" t="s">
        <v>5835</v>
      </c>
      <c r="I301" s="40" t="s">
        <v>3828</v>
      </c>
      <c r="J301" s="40" t="s">
        <v>3535</v>
      </c>
      <c r="K301" s="40" t="s">
        <v>3827</v>
      </c>
      <c r="L301" s="52" t="s">
        <v>114</v>
      </c>
      <c r="M301" s="53" t="s">
        <v>3394</v>
      </c>
      <c r="O301" s="57"/>
    </row>
    <row r="302" spans="1:15" ht="13.5">
      <c r="A302" t="s">
        <v>5886</v>
      </c>
      <c r="B302" s="11" t="s">
        <v>4160</v>
      </c>
      <c r="C302" s="11" t="s">
        <v>3399</v>
      </c>
      <c r="D302" s="8" t="s">
        <v>5</v>
      </c>
      <c r="E302" s="13">
        <v>350</v>
      </c>
      <c r="F302" s="14" t="s">
        <v>3400</v>
      </c>
      <c r="G302" s="10"/>
      <c r="H302" s="10" t="s">
        <v>5836</v>
      </c>
      <c r="I302" s="10" t="s">
        <v>3761</v>
      </c>
      <c r="J302" s="10" t="s">
        <v>3762</v>
      </c>
      <c r="K302" s="10" t="s">
        <v>3830</v>
      </c>
      <c r="L302" s="54" t="s">
        <v>114</v>
      </c>
      <c r="M302" s="45" t="s">
        <v>3400</v>
      </c>
      <c r="O302" s="57"/>
    </row>
    <row r="303" spans="1:15" ht="13.5">
      <c r="A303" t="s">
        <v>5886</v>
      </c>
      <c r="B303" s="36" t="s">
        <v>4160</v>
      </c>
      <c r="C303" s="36" t="s">
        <v>3401</v>
      </c>
      <c r="D303" s="37" t="s">
        <v>5</v>
      </c>
      <c r="E303" s="38">
        <v>337.5</v>
      </c>
      <c r="F303" s="39" t="s">
        <v>3402</v>
      </c>
      <c r="G303" s="40"/>
      <c r="H303" s="40" t="s">
        <v>5837</v>
      </c>
      <c r="I303" s="40" t="s">
        <v>3668</v>
      </c>
      <c r="J303" s="40" t="s">
        <v>3669</v>
      </c>
      <c r="K303" s="40" t="s">
        <v>4099</v>
      </c>
      <c r="L303" s="52" t="s">
        <v>678</v>
      </c>
      <c r="M303" s="53" t="s">
        <v>3402</v>
      </c>
      <c r="O303" s="57"/>
    </row>
    <row r="304" spans="1:15" ht="13.5">
      <c r="A304" t="s">
        <v>5886</v>
      </c>
      <c r="B304" s="11" t="s">
        <v>4160</v>
      </c>
      <c r="C304" s="11" t="s">
        <v>3408</v>
      </c>
      <c r="D304" s="8" t="s">
        <v>5</v>
      </c>
      <c r="E304" s="13">
        <v>298.98</v>
      </c>
      <c r="F304" s="14" t="s">
        <v>3407</v>
      </c>
      <c r="G304" s="10"/>
      <c r="H304" s="10" t="s">
        <v>5838</v>
      </c>
      <c r="I304" s="10" t="s">
        <v>3543</v>
      </c>
      <c r="J304" s="10" t="s">
        <v>3544</v>
      </c>
      <c r="K304" s="10" t="s">
        <v>4101</v>
      </c>
      <c r="L304" s="54" t="s">
        <v>678</v>
      </c>
      <c r="M304" s="45" t="s">
        <v>3407</v>
      </c>
      <c r="O304" s="57"/>
    </row>
    <row r="305" spans="1:15" ht="13.5">
      <c r="A305" t="s">
        <v>5886</v>
      </c>
      <c r="B305" s="36" t="s">
        <v>4160</v>
      </c>
      <c r="C305" s="36" t="s">
        <v>3410</v>
      </c>
      <c r="D305" s="37" t="s">
        <v>5</v>
      </c>
      <c r="E305" s="38">
        <v>250</v>
      </c>
      <c r="F305" s="39" t="s">
        <v>3409</v>
      </c>
      <c r="G305" s="40"/>
      <c r="H305" s="40" t="s">
        <v>5839</v>
      </c>
      <c r="I305" s="40" t="s">
        <v>3534</v>
      </c>
      <c r="J305" s="40" t="s">
        <v>3535</v>
      </c>
      <c r="K305" s="40" t="s">
        <v>3832</v>
      </c>
      <c r="L305" s="52" t="s">
        <v>114</v>
      </c>
      <c r="M305" s="53" t="s">
        <v>3409</v>
      </c>
      <c r="O305" s="57"/>
    </row>
    <row r="306" spans="1:15" ht="13.5">
      <c r="A306" t="s">
        <v>5886</v>
      </c>
      <c r="B306" s="11" t="s">
        <v>4160</v>
      </c>
      <c r="C306" s="11" t="s">
        <v>3418</v>
      </c>
      <c r="D306" s="8" t="s">
        <v>5</v>
      </c>
      <c r="E306" s="13">
        <v>220</v>
      </c>
      <c r="F306" s="14" t="s">
        <v>3417</v>
      </c>
      <c r="G306" s="10"/>
      <c r="H306" s="10" t="s">
        <v>5840</v>
      </c>
      <c r="I306" s="10" t="s">
        <v>3674</v>
      </c>
      <c r="J306" s="10" t="s">
        <v>3584</v>
      </c>
      <c r="K306" s="10" t="s">
        <v>3834</v>
      </c>
      <c r="L306" s="54" t="s">
        <v>114</v>
      </c>
      <c r="M306" s="45" t="s">
        <v>3417</v>
      </c>
      <c r="O306" s="57"/>
    </row>
    <row r="307" spans="1:15" ht="13.5">
      <c r="A307" t="s">
        <v>5886</v>
      </c>
      <c r="B307" s="36" t="s">
        <v>4160</v>
      </c>
      <c r="C307" s="36" t="s">
        <v>3420</v>
      </c>
      <c r="D307" s="37" t="s">
        <v>5</v>
      </c>
      <c r="E307" s="38">
        <v>210</v>
      </c>
      <c r="F307" s="39" t="s">
        <v>3419</v>
      </c>
      <c r="G307" s="40"/>
      <c r="H307" s="40" t="s">
        <v>5841</v>
      </c>
      <c r="I307" s="40" t="s">
        <v>3543</v>
      </c>
      <c r="J307" s="40" t="s">
        <v>3544</v>
      </c>
      <c r="K307" s="40" t="s">
        <v>3836</v>
      </c>
      <c r="L307" s="52" t="s">
        <v>114</v>
      </c>
      <c r="M307" s="53" t="s">
        <v>3419</v>
      </c>
      <c r="O307" s="57"/>
    </row>
    <row r="308" spans="1:15" ht="13.5">
      <c r="A308" t="s">
        <v>5886</v>
      </c>
      <c r="B308" s="11" t="s">
        <v>4160</v>
      </c>
      <c r="C308" s="11" t="s">
        <v>3422</v>
      </c>
      <c r="D308" s="8" t="s">
        <v>5</v>
      </c>
      <c r="E308" s="13">
        <v>209.5</v>
      </c>
      <c r="F308" s="14" t="s">
        <v>3421</v>
      </c>
      <c r="G308" s="10"/>
      <c r="H308" s="10" t="s">
        <v>5842</v>
      </c>
      <c r="I308" s="10" t="s">
        <v>3755</v>
      </c>
      <c r="J308" s="10" t="s">
        <v>3649</v>
      </c>
      <c r="K308" s="10" t="s">
        <v>3754</v>
      </c>
      <c r="L308" s="54" t="s">
        <v>678</v>
      </c>
      <c r="M308" s="45" t="s">
        <v>3421</v>
      </c>
      <c r="O308" s="57"/>
    </row>
    <row r="309" spans="1:15" ht="13.5">
      <c r="A309" t="s">
        <v>5886</v>
      </c>
      <c r="B309" s="36" t="s">
        <v>4160</v>
      </c>
      <c r="C309" s="36" t="s">
        <v>3427</v>
      </c>
      <c r="D309" s="37" t="s">
        <v>5</v>
      </c>
      <c r="E309" s="38">
        <v>200</v>
      </c>
      <c r="F309" s="39" t="s">
        <v>3426</v>
      </c>
      <c r="G309" s="40"/>
      <c r="H309" s="40" t="s">
        <v>5843</v>
      </c>
      <c r="I309" s="40" t="s">
        <v>3699</v>
      </c>
      <c r="J309" s="40" t="s">
        <v>3700</v>
      </c>
      <c r="K309" s="40" t="s">
        <v>3838</v>
      </c>
      <c r="L309" s="52" t="s">
        <v>114</v>
      </c>
      <c r="M309" s="53" t="s">
        <v>3426</v>
      </c>
      <c r="O309" s="57"/>
    </row>
    <row r="310" spans="1:15" ht="13.5">
      <c r="A310" t="s">
        <v>5886</v>
      </c>
      <c r="B310" s="11" t="s">
        <v>4160</v>
      </c>
      <c r="C310" s="11" t="s">
        <v>3428</v>
      </c>
      <c r="D310" s="8" t="s">
        <v>5</v>
      </c>
      <c r="E310" s="13">
        <v>200</v>
      </c>
      <c r="F310" s="14" t="s">
        <v>3429</v>
      </c>
      <c r="G310" s="10"/>
      <c r="H310" s="10" t="s">
        <v>5844</v>
      </c>
      <c r="I310" s="10" t="s">
        <v>3847</v>
      </c>
      <c r="J310" s="10" t="s">
        <v>3691</v>
      </c>
      <c r="K310" s="10" t="s">
        <v>4104</v>
      </c>
      <c r="L310" s="54" t="s">
        <v>678</v>
      </c>
      <c r="M310" s="45" t="s">
        <v>3429</v>
      </c>
      <c r="O310" s="57"/>
    </row>
    <row r="311" spans="1:15" ht="13.5">
      <c r="A311" t="s">
        <v>5886</v>
      </c>
      <c r="B311" s="36" t="s">
        <v>4160</v>
      </c>
      <c r="C311" s="36" t="s">
        <v>3432</v>
      </c>
      <c r="D311" s="37" t="s">
        <v>5</v>
      </c>
      <c r="E311" s="38">
        <v>180</v>
      </c>
      <c r="F311" s="39" t="s">
        <v>3433</v>
      </c>
      <c r="G311" s="40"/>
      <c r="H311" s="40" t="s">
        <v>5845</v>
      </c>
      <c r="I311" s="40" t="s">
        <v>3913</v>
      </c>
      <c r="J311" s="40" t="s">
        <v>3649</v>
      </c>
      <c r="K311" s="40" t="s">
        <v>3975</v>
      </c>
      <c r="L311" s="52" t="s">
        <v>283</v>
      </c>
      <c r="M311" s="53" t="s">
        <v>3433</v>
      </c>
      <c r="O311" s="57"/>
    </row>
    <row r="312" spans="1:15" ht="13.5">
      <c r="A312" t="s">
        <v>5886</v>
      </c>
      <c r="B312" s="11" t="s">
        <v>4160</v>
      </c>
      <c r="C312" s="11" t="s">
        <v>3435</v>
      </c>
      <c r="D312" s="8" t="s">
        <v>5</v>
      </c>
      <c r="E312" s="13">
        <v>180</v>
      </c>
      <c r="F312" s="14" t="s">
        <v>3434</v>
      </c>
      <c r="G312" s="10"/>
      <c r="H312" s="10" t="s">
        <v>5846</v>
      </c>
      <c r="I312" s="10" t="s">
        <v>3755</v>
      </c>
      <c r="J312" s="10" t="s">
        <v>3649</v>
      </c>
      <c r="K312" s="10" t="s">
        <v>3754</v>
      </c>
      <c r="L312" s="54" t="s">
        <v>678</v>
      </c>
      <c r="M312" s="45" t="s">
        <v>3434</v>
      </c>
      <c r="O312" s="57"/>
    </row>
    <row r="313" spans="1:15" ht="13.5">
      <c r="A313" t="s">
        <v>5886</v>
      </c>
      <c r="B313" s="36" t="s">
        <v>4160</v>
      </c>
      <c r="C313" s="36" t="s">
        <v>3437</v>
      </c>
      <c r="D313" s="37" t="s">
        <v>5</v>
      </c>
      <c r="E313" s="38">
        <v>169.8</v>
      </c>
      <c r="F313" s="39" t="s">
        <v>3436</v>
      </c>
      <c r="G313" s="40"/>
      <c r="H313" s="40" t="s">
        <v>5847</v>
      </c>
      <c r="I313" s="40" t="s">
        <v>3534</v>
      </c>
      <c r="J313" s="40" t="s">
        <v>3535</v>
      </c>
      <c r="K313" s="40" t="s">
        <v>4107</v>
      </c>
      <c r="L313" s="52" t="s">
        <v>678</v>
      </c>
      <c r="M313" s="53" t="s">
        <v>3436</v>
      </c>
      <c r="O313" s="57"/>
    </row>
    <row r="314" spans="1:15" ht="13.5">
      <c r="A314" t="s">
        <v>5886</v>
      </c>
      <c r="B314" s="11" t="s">
        <v>4160</v>
      </c>
      <c r="C314" s="11" t="s">
        <v>3443</v>
      </c>
      <c r="D314" s="8" t="s">
        <v>5</v>
      </c>
      <c r="E314" s="13">
        <v>160</v>
      </c>
      <c r="F314" s="14" t="s">
        <v>3442</v>
      </c>
      <c r="G314" s="10"/>
      <c r="H314" s="10" t="s">
        <v>5848</v>
      </c>
      <c r="I314" s="10" t="s">
        <v>3841</v>
      </c>
      <c r="J314" s="10" t="s">
        <v>3578</v>
      </c>
      <c r="K314" s="10" t="s">
        <v>3840</v>
      </c>
      <c r="L314" s="54" t="s">
        <v>114</v>
      </c>
      <c r="M314" s="45" t="s">
        <v>3442</v>
      </c>
      <c r="O314" s="57"/>
    </row>
    <row r="315" spans="1:15" ht="13.5">
      <c r="A315" t="s">
        <v>5886</v>
      </c>
      <c r="B315" s="36" t="s">
        <v>4160</v>
      </c>
      <c r="C315" s="36" t="s">
        <v>3455</v>
      </c>
      <c r="D315" s="37" t="s">
        <v>5</v>
      </c>
      <c r="E315" s="38">
        <v>127.5</v>
      </c>
      <c r="F315" s="39" t="s">
        <v>3454</v>
      </c>
      <c r="G315" s="40"/>
      <c r="H315" s="40" t="s">
        <v>5849</v>
      </c>
      <c r="I315" s="40" t="s">
        <v>3607</v>
      </c>
      <c r="J315" s="40" t="s">
        <v>3608</v>
      </c>
      <c r="K315" s="40" t="s">
        <v>4109</v>
      </c>
      <c r="L315" s="52" t="s">
        <v>678</v>
      </c>
      <c r="M315" s="53" t="s">
        <v>3454</v>
      </c>
      <c r="O315" s="57"/>
    </row>
    <row r="316" spans="1:15" ht="13.5">
      <c r="A316" t="s">
        <v>5886</v>
      </c>
      <c r="B316" s="11" t="s">
        <v>4160</v>
      </c>
      <c r="C316" s="11" t="s">
        <v>3457</v>
      </c>
      <c r="D316" s="8" t="s">
        <v>5</v>
      </c>
      <c r="E316" s="13">
        <v>126</v>
      </c>
      <c r="F316" s="14" t="s">
        <v>3456</v>
      </c>
      <c r="G316" s="10"/>
      <c r="H316" s="10" t="s">
        <v>5850</v>
      </c>
      <c r="I316" s="10" t="s">
        <v>3699</v>
      </c>
      <c r="J316" s="10" t="s">
        <v>3700</v>
      </c>
      <c r="K316" s="10" t="s">
        <v>4111</v>
      </c>
      <c r="L316" s="54" t="s">
        <v>678</v>
      </c>
      <c r="M316" s="45" t="s">
        <v>3456</v>
      </c>
      <c r="O316" s="57"/>
    </row>
    <row r="317" spans="1:15" ht="13.5">
      <c r="A317" t="s">
        <v>5886</v>
      </c>
      <c r="B317" s="36" t="s">
        <v>4160</v>
      </c>
      <c r="C317" s="36" t="s">
        <v>3461</v>
      </c>
      <c r="D317" s="37" t="s">
        <v>5</v>
      </c>
      <c r="E317" s="38">
        <v>120</v>
      </c>
      <c r="F317" s="39" t="s">
        <v>3460</v>
      </c>
      <c r="G317" s="40"/>
      <c r="H317" s="40" t="s">
        <v>5851</v>
      </c>
      <c r="I317" s="40" t="s">
        <v>4113</v>
      </c>
      <c r="J317" s="40" t="s">
        <v>3584</v>
      </c>
      <c r="K317" s="40" t="s">
        <v>4112</v>
      </c>
      <c r="L317" s="52" t="s">
        <v>678</v>
      </c>
      <c r="M317" s="53" t="s">
        <v>3460</v>
      </c>
      <c r="O317" s="57"/>
    </row>
    <row r="318" spans="1:15" ht="13.5">
      <c r="A318" t="s">
        <v>5886</v>
      </c>
      <c r="B318" s="11" t="s">
        <v>4160</v>
      </c>
      <c r="C318" s="11" t="s">
        <v>3459</v>
      </c>
      <c r="D318" s="8" t="s">
        <v>5</v>
      </c>
      <c r="E318" s="13">
        <v>120</v>
      </c>
      <c r="F318" s="14" t="s">
        <v>3458</v>
      </c>
      <c r="G318" s="10"/>
      <c r="H318" s="10" t="s">
        <v>5852</v>
      </c>
      <c r="I318" s="10" t="s">
        <v>3844</v>
      </c>
      <c r="J318" s="10" t="s">
        <v>3588</v>
      </c>
      <c r="K318" s="10" t="s">
        <v>3843</v>
      </c>
      <c r="L318" s="54" t="s">
        <v>114</v>
      </c>
      <c r="M318" s="45" t="s">
        <v>3458</v>
      </c>
      <c r="O318" s="57"/>
    </row>
    <row r="319" spans="1:15" ht="13.5">
      <c r="A319" t="s">
        <v>5886</v>
      </c>
      <c r="B319" s="36" t="s">
        <v>4160</v>
      </c>
      <c r="C319" s="36" t="s">
        <v>3465</v>
      </c>
      <c r="D319" s="37" t="s">
        <v>5</v>
      </c>
      <c r="E319" s="38">
        <v>117</v>
      </c>
      <c r="F319" s="39" t="s">
        <v>3464</v>
      </c>
      <c r="G319" s="40"/>
      <c r="H319" s="40" t="s">
        <v>5853</v>
      </c>
      <c r="I319" s="40" t="s">
        <v>3977</v>
      </c>
      <c r="J319" s="40" t="s">
        <v>3978</v>
      </c>
      <c r="K319" s="40" t="s">
        <v>4115</v>
      </c>
      <c r="L319" s="52" t="s">
        <v>678</v>
      </c>
      <c r="M319" s="53" t="s">
        <v>3464</v>
      </c>
      <c r="O319" s="57"/>
    </row>
    <row r="320" spans="1:15" ht="13.5">
      <c r="A320" t="s">
        <v>5886</v>
      </c>
      <c r="B320" s="11" t="s">
        <v>4160</v>
      </c>
      <c r="C320" s="11" t="s">
        <v>3473</v>
      </c>
      <c r="D320" s="8" t="s">
        <v>5</v>
      </c>
      <c r="E320" s="13">
        <v>104</v>
      </c>
      <c r="F320" s="14" t="s">
        <v>3472</v>
      </c>
      <c r="G320" s="10"/>
      <c r="H320" s="10" t="s">
        <v>5854</v>
      </c>
      <c r="I320" s="10" t="s">
        <v>3674</v>
      </c>
      <c r="J320" s="10" t="s">
        <v>3584</v>
      </c>
      <c r="K320" s="10" t="s">
        <v>4117</v>
      </c>
      <c r="L320" s="54" t="s">
        <v>678</v>
      </c>
      <c r="M320" s="45" t="s">
        <v>3472</v>
      </c>
      <c r="O320" s="57"/>
    </row>
    <row r="321" spans="1:15" ht="13.5">
      <c r="A321" t="s">
        <v>5886</v>
      </c>
      <c r="B321" s="36" t="s">
        <v>4160</v>
      </c>
      <c r="C321" s="36" t="s">
        <v>3474</v>
      </c>
      <c r="D321" s="37" t="s">
        <v>5</v>
      </c>
      <c r="E321" s="38">
        <v>103.93</v>
      </c>
      <c r="F321" s="39" t="s">
        <v>3475</v>
      </c>
      <c r="G321" s="40"/>
      <c r="H321" s="40" t="s">
        <v>5855</v>
      </c>
      <c r="I321" s="40" t="s">
        <v>3847</v>
      </c>
      <c r="J321" s="40" t="s">
        <v>3691</v>
      </c>
      <c r="K321" s="40" t="s">
        <v>3846</v>
      </c>
      <c r="L321" s="52" t="s">
        <v>114</v>
      </c>
      <c r="M321" s="53" t="s">
        <v>3475</v>
      </c>
      <c r="O321" s="57"/>
    </row>
    <row r="322" spans="1:15" ht="13.5">
      <c r="A322" t="s">
        <v>5886</v>
      </c>
      <c r="B322" s="11" t="s">
        <v>4160</v>
      </c>
      <c r="C322" s="11" t="s">
        <v>3480</v>
      </c>
      <c r="D322" s="8" t="s">
        <v>5</v>
      </c>
      <c r="E322" s="13">
        <v>100</v>
      </c>
      <c r="F322" s="14" t="s">
        <v>3481</v>
      </c>
      <c r="G322" s="10"/>
      <c r="H322" s="10" t="s">
        <v>5856</v>
      </c>
      <c r="I322" s="10" t="s">
        <v>3977</v>
      </c>
      <c r="J322" s="10" t="s">
        <v>3978</v>
      </c>
      <c r="K322" s="10" t="s">
        <v>3976</v>
      </c>
      <c r="L322" s="54" t="s">
        <v>283</v>
      </c>
      <c r="M322" s="45" t="s">
        <v>3481</v>
      </c>
      <c r="O322" s="57"/>
    </row>
    <row r="323" spans="1:15" ht="13.5">
      <c r="A323" t="s">
        <v>5886</v>
      </c>
      <c r="B323" s="36" t="s">
        <v>4160</v>
      </c>
      <c r="C323" s="36" t="s">
        <v>3492</v>
      </c>
      <c r="D323" s="37" t="s">
        <v>5</v>
      </c>
      <c r="E323" s="38">
        <v>73.5</v>
      </c>
      <c r="F323" s="39" t="s">
        <v>3493</v>
      </c>
      <c r="G323" s="40"/>
      <c r="H323" s="40" t="s">
        <v>5857</v>
      </c>
      <c r="I323" s="40" t="s">
        <v>3791</v>
      </c>
      <c r="J323" s="40" t="s">
        <v>3792</v>
      </c>
      <c r="K323" s="40" t="s">
        <v>4119</v>
      </c>
      <c r="L323" s="52" t="s">
        <v>678</v>
      </c>
      <c r="M323" s="53" t="s">
        <v>3493</v>
      </c>
      <c r="O323" s="57"/>
    </row>
    <row r="324" spans="1:15" ht="13.5">
      <c r="A324" t="s">
        <v>5886</v>
      </c>
      <c r="B324" s="11" t="s">
        <v>4160</v>
      </c>
      <c r="C324" s="11" t="s">
        <v>3498</v>
      </c>
      <c r="D324" s="8" t="s">
        <v>5</v>
      </c>
      <c r="E324" s="13">
        <v>69.319999999999993</v>
      </c>
      <c r="F324" s="14" t="s">
        <v>3499</v>
      </c>
      <c r="G324" s="10"/>
      <c r="H324" s="10" t="s">
        <v>5858</v>
      </c>
      <c r="I324" s="10" t="s">
        <v>3782</v>
      </c>
      <c r="J324" s="10" t="s">
        <v>3783</v>
      </c>
      <c r="K324" s="10" t="s">
        <v>3848</v>
      </c>
      <c r="L324" s="54" t="s">
        <v>114</v>
      </c>
      <c r="M324" s="45" t="s">
        <v>3499</v>
      </c>
      <c r="O324" s="57"/>
    </row>
    <row r="325" spans="1:15" ht="13.5">
      <c r="A325" t="s">
        <v>5886</v>
      </c>
      <c r="B325" s="36" t="s">
        <v>4160</v>
      </c>
      <c r="C325" s="36" t="s">
        <v>3503</v>
      </c>
      <c r="D325" s="37" t="s">
        <v>5</v>
      </c>
      <c r="E325" s="38">
        <v>53.2</v>
      </c>
      <c r="F325" s="39" t="s">
        <v>3502</v>
      </c>
      <c r="G325" s="40"/>
      <c r="H325" s="40" t="s">
        <v>5859</v>
      </c>
      <c r="I325" s="40" t="s">
        <v>3534</v>
      </c>
      <c r="J325" s="40" t="s">
        <v>3535</v>
      </c>
      <c r="K325" s="40" t="s">
        <v>3850</v>
      </c>
      <c r="L325" s="52" t="s">
        <v>114</v>
      </c>
      <c r="M325" s="53" t="s">
        <v>3502</v>
      </c>
      <c r="O325" s="57"/>
    </row>
    <row r="326" spans="1:15" ht="13.5">
      <c r="A326" t="s">
        <v>5886</v>
      </c>
      <c r="B326" s="11" t="s">
        <v>4160</v>
      </c>
      <c r="C326" s="11" t="s">
        <v>3507</v>
      </c>
      <c r="D326" s="8" t="s">
        <v>5</v>
      </c>
      <c r="E326" s="13">
        <v>32.79</v>
      </c>
      <c r="F326" s="14" t="s">
        <v>3506</v>
      </c>
      <c r="G326" s="10"/>
      <c r="H326" s="10" t="s">
        <v>5860</v>
      </c>
      <c r="I326" s="10" t="s">
        <v>3663</v>
      </c>
      <c r="J326" s="10" t="s">
        <v>3588</v>
      </c>
      <c r="K326" s="10" t="s">
        <v>3852</v>
      </c>
      <c r="L326" s="54" t="s">
        <v>114</v>
      </c>
      <c r="M326" s="45" t="s">
        <v>3506</v>
      </c>
      <c r="O326" s="57"/>
    </row>
    <row r="327" spans="1:15" ht="13.5">
      <c r="A327" t="s">
        <v>5886</v>
      </c>
      <c r="B327" s="36" t="s">
        <v>4160</v>
      </c>
      <c r="C327" s="36" t="s">
        <v>3510</v>
      </c>
      <c r="D327" s="37" t="s">
        <v>5</v>
      </c>
      <c r="E327" s="38">
        <v>21.5</v>
      </c>
      <c r="F327" s="39" t="s">
        <v>3511</v>
      </c>
      <c r="G327" s="40"/>
      <c r="H327" s="40" t="s">
        <v>5861</v>
      </c>
      <c r="I327" s="40" t="s">
        <v>3534</v>
      </c>
      <c r="J327" s="40" t="s">
        <v>3535</v>
      </c>
      <c r="K327" s="40" t="s">
        <v>3979</v>
      </c>
      <c r="L327" s="52" t="s">
        <v>283</v>
      </c>
      <c r="M327" s="53" t="s">
        <v>3511</v>
      </c>
      <c r="O327" s="57"/>
    </row>
    <row r="328" spans="1:15" ht="13.5">
      <c r="A328" t="s">
        <v>5886</v>
      </c>
      <c r="B328" s="11" t="s">
        <v>4160</v>
      </c>
      <c r="C328" s="11" t="s">
        <v>3512</v>
      </c>
      <c r="D328" s="8" t="s">
        <v>5</v>
      </c>
      <c r="E328" s="13">
        <v>20</v>
      </c>
      <c r="F328" s="14" t="s">
        <v>3513</v>
      </c>
      <c r="G328" s="10"/>
      <c r="H328" s="10" t="s">
        <v>5862</v>
      </c>
      <c r="I328" s="10" t="s">
        <v>3887</v>
      </c>
      <c r="J328" s="10" t="s">
        <v>3544</v>
      </c>
      <c r="K328" s="10" t="s">
        <v>3980</v>
      </c>
      <c r="L328" s="54" t="s">
        <v>283</v>
      </c>
      <c r="M328" s="45" t="s">
        <v>3513</v>
      </c>
      <c r="O328" s="57"/>
    </row>
    <row r="329" spans="1:15" ht="13.5">
      <c r="A329" t="s">
        <v>5886</v>
      </c>
      <c r="B329" s="36" t="s">
        <v>4160</v>
      </c>
      <c r="C329" s="36" t="s">
        <v>3516</v>
      </c>
      <c r="D329" s="37" t="s">
        <v>5</v>
      </c>
      <c r="E329" s="38">
        <v>10</v>
      </c>
      <c r="F329" s="39" t="s">
        <v>3517</v>
      </c>
      <c r="G329" s="40"/>
      <c r="H329" s="40" t="s">
        <v>5863</v>
      </c>
      <c r="I329" s="40" t="s">
        <v>3828</v>
      </c>
      <c r="J329" s="40" t="s">
        <v>3535</v>
      </c>
      <c r="K329" s="40" t="s">
        <v>3981</v>
      </c>
      <c r="L329" s="52" t="s">
        <v>283</v>
      </c>
      <c r="M329" s="53" t="s">
        <v>3517</v>
      </c>
      <c r="O329" s="57"/>
    </row>
    <row r="330" spans="1:15" ht="13.5">
      <c r="A330" t="s">
        <v>5886</v>
      </c>
      <c r="B330" s="11" t="s">
        <v>4160</v>
      </c>
      <c r="C330" s="11" t="s">
        <v>3519</v>
      </c>
      <c r="D330" s="8" t="s">
        <v>5</v>
      </c>
      <c r="E330" s="13">
        <v>4.4000000000000004</v>
      </c>
      <c r="F330" s="14" t="s">
        <v>3518</v>
      </c>
      <c r="G330" s="10"/>
      <c r="H330" s="10" t="s">
        <v>5864</v>
      </c>
      <c r="I330" s="10" t="s">
        <v>3776</v>
      </c>
      <c r="J330" s="10" t="s">
        <v>3777</v>
      </c>
      <c r="K330" s="10" t="s">
        <v>3854</v>
      </c>
      <c r="L330" s="54" t="s">
        <v>114</v>
      </c>
      <c r="M330" s="45" t="s">
        <v>3518</v>
      </c>
      <c r="O330" s="57"/>
    </row>
    <row r="331" spans="1:15" ht="13.5">
      <c r="A331" t="s">
        <v>5886</v>
      </c>
      <c r="B331" s="36" t="s">
        <v>4160</v>
      </c>
      <c r="C331" s="36" t="s">
        <v>3520</v>
      </c>
      <c r="D331" s="37" t="s">
        <v>5</v>
      </c>
      <c r="E331" s="38">
        <v>1.6</v>
      </c>
      <c r="F331" s="39" t="s">
        <v>3521</v>
      </c>
      <c r="G331" s="40"/>
      <c r="H331" s="40" t="s">
        <v>5865</v>
      </c>
      <c r="I331" s="40" t="s">
        <v>3534</v>
      </c>
      <c r="J331" s="40" t="s">
        <v>3535</v>
      </c>
      <c r="K331" s="40" t="s">
        <v>3982</v>
      </c>
      <c r="L331" s="56" t="s">
        <v>283</v>
      </c>
      <c r="M331" s="53" t="s">
        <v>3521</v>
      </c>
      <c r="O331" s="57"/>
    </row>
  </sheetData>
  <autoFilter ref="B1:M331" xr:uid="{17738431-557A-4D42-8995-50166950F2AC}">
    <sortState xmlns:xlrd2="http://schemas.microsoft.com/office/spreadsheetml/2017/richdata2" ref="B2:M331">
      <sortCondition descending="1" ref="E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B351-4E2E-40BF-8637-D72FB0639825}">
  <dimension ref="A1:L18"/>
  <sheetViews>
    <sheetView showGridLines="0" topLeftCell="B1" zoomScale="85" zoomScaleNormal="85" workbookViewId="0">
      <selection activeCell="D18" sqref="D18"/>
    </sheetView>
  </sheetViews>
  <sheetFormatPr defaultRowHeight="12.75"/>
  <cols>
    <col min="2" max="2" width="63.7109375" bestFit="1" customWidth="1"/>
    <col min="3" max="3" width="14.28515625" style="9" bestFit="1" customWidth="1"/>
    <col min="4" max="4" width="14.28515625" style="9" customWidth="1"/>
    <col min="5" max="5" width="14.140625" bestFit="1" customWidth="1"/>
    <col min="6" max="6" width="24.28515625" customWidth="1"/>
    <col min="7" max="7" width="70.28515625" bestFit="1" customWidth="1"/>
    <col min="8" max="8" width="38.28515625" bestFit="1" customWidth="1"/>
    <col min="9" max="9" width="13.7109375" bestFit="1" customWidth="1"/>
    <col min="10" max="10" width="8.28515625" bestFit="1" customWidth="1"/>
    <col min="11" max="11" width="10.140625" bestFit="1" customWidth="1"/>
  </cols>
  <sheetData>
    <row r="1" spans="1:12" ht="13.5">
      <c r="A1" s="35" t="s">
        <v>4159</v>
      </c>
      <c r="B1" s="50" t="s">
        <v>0</v>
      </c>
      <c r="C1" s="51" t="s">
        <v>1</v>
      </c>
      <c r="D1" s="100" t="s">
        <v>7047</v>
      </c>
      <c r="E1" s="34" t="s">
        <v>6892</v>
      </c>
      <c r="F1" s="34" t="s">
        <v>3531</v>
      </c>
      <c r="G1" s="34" t="s">
        <v>4161</v>
      </c>
      <c r="H1" s="34" t="s">
        <v>4162</v>
      </c>
      <c r="I1" s="34" t="s">
        <v>4163</v>
      </c>
      <c r="J1" s="34" t="s">
        <v>4164</v>
      </c>
      <c r="K1" s="34" t="s">
        <v>4165</v>
      </c>
    </row>
    <row r="2" spans="1:12" ht="13.5">
      <c r="A2" s="11" t="s">
        <v>4160</v>
      </c>
      <c r="B2" s="11" t="s">
        <v>7046</v>
      </c>
      <c r="C2" s="14" t="s">
        <v>3532</v>
      </c>
      <c r="D2" s="14" t="s">
        <v>7049</v>
      </c>
      <c r="E2" s="77">
        <v>1480382.56</v>
      </c>
      <c r="F2" s="11" t="s">
        <v>14</v>
      </c>
      <c r="G2" s="11" t="s">
        <v>16</v>
      </c>
      <c r="H2" s="11" t="s">
        <v>4996</v>
      </c>
      <c r="I2" s="11" t="s">
        <v>4279</v>
      </c>
      <c r="J2" s="11" t="s">
        <v>3544</v>
      </c>
      <c r="K2" s="11" t="s">
        <v>4278</v>
      </c>
    </row>
    <row r="3" spans="1:12" ht="13.5">
      <c r="A3" s="11" t="s">
        <v>4160</v>
      </c>
      <c r="B3" s="36" t="s">
        <v>40</v>
      </c>
      <c r="C3" s="39" t="s">
        <v>3532</v>
      </c>
      <c r="D3" s="39" t="s">
        <v>7050</v>
      </c>
      <c r="E3" s="87">
        <v>1100824.0900000001</v>
      </c>
      <c r="F3" s="36" t="s">
        <v>41</v>
      </c>
      <c r="G3" s="36" t="s">
        <v>6895</v>
      </c>
      <c r="H3" s="36" t="s">
        <v>6896</v>
      </c>
      <c r="I3" s="36" t="s">
        <v>3543</v>
      </c>
      <c r="J3" s="36" t="s">
        <v>3544</v>
      </c>
      <c r="K3" s="36" t="s">
        <v>6897</v>
      </c>
    </row>
    <row r="4" spans="1:12" ht="13.5">
      <c r="A4" s="11" t="s">
        <v>4160</v>
      </c>
      <c r="B4" s="11" t="s">
        <v>43</v>
      </c>
      <c r="C4" s="14" t="s">
        <v>3532</v>
      </c>
      <c r="D4" s="14" t="s">
        <v>7049</v>
      </c>
      <c r="E4" s="77">
        <v>101799.84</v>
      </c>
      <c r="F4" s="11" t="s">
        <v>44</v>
      </c>
      <c r="G4" s="11" t="s">
        <v>42</v>
      </c>
      <c r="H4" s="11" t="s">
        <v>5150</v>
      </c>
      <c r="I4" s="11" t="s">
        <v>3543</v>
      </c>
      <c r="J4" s="11" t="s">
        <v>3544</v>
      </c>
      <c r="K4" s="11" t="s">
        <v>4291</v>
      </c>
    </row>
    <row r="5" spans="1:12" ht="13.5">
      <c r="A5" s="11" t="s">
        <v>4160</v>
      </c>
      <c r="B5" s="36" t="s">
        <v>17</v>
      </c>
      <c r="C5" s="39" t="s">
        <v>3532</v>
      </c>
      <c r="D5" s="39" t="s">
        <v>7049</v>
      </c>
      <c r="E5" s="87">
        <v>105967.57</v>
      </c>
      <c r="F5" s="36" t="s">
        <v>18</v>
      </c>
      <c r="G5" s="36" t="s">
        <v>19</v>
      </c>
      <c r="H5" s="36" t="s">
        <v>4999</v>
      </c>
      <c r="I5" s="36" t="s">
        <v>3703</v>
      </c>
      <c r="J5" s="36" t="s">
        <v>3704</v>
      </c>
      <c r="K5" s="36" t="s">
        <v>4280</v>
      </c>
    </row>
    <row r="6" spans="1:12" ht="13.5">
      <c r="A6" s="11" t="s">
        <v>4160</v>
      </c>
      <c r="B6" s="11" t="s">
        <v>21</v>
      </c>
      <c r="C6" s="14" t="s">
        <v>3532</v>
      </c>
      <c r="D6" s="14" t="s">
        <v>7049</v>
      </c>
      <c r="E6" s="77">
        <v>62200.89</v>
      </c>
      <c r="F6" s="11" t="s">
        <v>20</v>
      </c>
      <c r="G6" s="11" t="s">
        <v>4283</v>
      </c>
      <c r="H6" s="11" t="s">
        <v>6903</v>
      </c>
      <c r="I6" s="11" t="s">
        <v>3847</v>
      </c>
      <c r="J6" s="11" t="s">
        <v>3691</v>
      </c>
      <c r="K6" s="11" t="s">
        <v>6904</v>
      </c>
    </row>
    <row r="7" spans="1:12" ht="13.5">
      <c r="A7" s="11" t="s">
        <v>4160</v>
      </c>
      <c r="B7" s="36" t="s">
        <v>37</v>
      </c>
      <c r="C7" s="39" t="s">
        <v>3532</v>
      </c>
      <c r="D7" s="39" t="s">
        <v>7049</v>
      </c>
      <c r="E7" s="87">
        <v>145833.25</v>
      </c>
      <c r="F7" s="36" t="s">
        <v>38</v>
      </c>
      <c r="G7" s="36" t="s">
        <v>39</v>
      </c>
      <c r="H7" s="36" t="s">
        <v>4984</v>
      </c>
      <c r="I7" s="36" t="s">
        <v>3534</v>
      </c>
      <c r="J7" s="36" t="s">
        <v>3535</v>
      </c>
      <c r="K7" s="36" t="s">
        <v>3556</v>
      </c>
    </row>
    <row r="8" spans="1:12" ht="13.5">
      <c r="A8" s="11" t="s">
        <v>4160</v>
      </c>
      <c r="B8" s="11" t="s">
        <v>28</v>
      </c>
      <c r="C8" s="14" t="s">
        <v>3532</v>
      </c>
      <c r="D8" s="14" t="s">
        <v>7049</v>
      </c>
      <c r="E8" s="77">
        <v>433067.34000000008</v>
      </c>
      <c r="F8" s="11" t="s">
        <v>29</v>
      </c>
      <c r="G8" s="11" t="s">
        <v>30</v>
      </c>
      <c r="H8" s="11" t="s">
        <v>5024</v>
      </c>
      <c r="I8" s="11" t="s">
        <v>3543</v>
      </c>
      <c r="J8" s="11" t="s">
        <v>3544</v>
      </c>
      <c r="K8" s="11" t="s">
        <v>4287</v>
      </c>
    </row>
    <row r="9" spans="1:12" ht="13.5">
      <c r="A9" s="11" t="s">
        <v>4160</v>
      </c>
      <c r="B9" s="36" t="s">
        <v>31</v>
      </c>
      <c r="C9" s="39" t="s">
        <v>3532</v>
      </c>
      <c r="D9" s="39" t="s">
        <v>7049</v>
      </c>
      <c r="E9" s="87">
        <v>400000.005</v>
      </c>
      <c r="F9" s="36" t="s">
        <v>32</v>
      </c>
      <c r="G9" s="36" t="s">
        <v>33</v>
      </c>
      <c r="H9" s="36" t="s">
        <v>4990</v>
      </c>
      <c r="I9" s="36" t="s">
        <v>3543</v>
      </c>
      <c r="J9" s="36" t="s">
        <v>3544</v>
      </c>
      <c r="K9" s="36" t="s">
        <v>4288</v>
      </c>
    </row>
    <row r="10" spans="1:12" ht="13.5">
      <c r="A10" s="11" t="s">
        <v>4160</v>
      </c>
      <c r="B10" s="11" t="s">
        <v>6</v>
      </c>
      <c r="C10" s="14" t="s">
        <v>3532</v>
      </c>
      <c r="D10" s="14" t="s">
        <v>7049</v>
      </c>
      <c r="E10" s="77">
        <v>2446622.1999999993</v>
      </c>
      <c r="F10" s="11" t="s">
        <v>12</v>
      </c>
      <c r="G10" s="11" t="s">
        <v>13</v>
      </c>
      <c r="H10" s="11" t="s">
        <v>4997</v>
      </c>
      <c r="I10" s="11" t="s">
        <v>3543</v>
      </c>
      <c r="J10" s="11" t="s">
        <v>3544</v>
      </c>
      <c r="K10" s="11" t="s">
        <v>4277</v>
      </c>
    </row>
    <row r="11" spans="1:12" ht="13.5">
      <c r="A11" s="11" t="s">
        <v>4160</v>
      </c>
      <c r="B11" s="36" t="s">
        <v>34</v>
      </c>
      <c r="C11" s="39" t="s">
        <v>3532</v>
      </c>
      <c r="D11" s="39" t="s">
        <v>7049</v>
      </c>
      <c r="E11" s="87">
        <v>338701.60800000001</v>
      </c>
      <c r="F11" s="36" t="s">
        <v>35</v>
      </c>
      <c r="G11" s="36" t="s">
        <v>36</v>
      </c>
      <c r="H11" s="36" t="s">
        <v>5046</v>
      </c>
      <c r="I11" s="36" t="s">
        <v>3543</v>
      </c>
      <c r="J11" s="36" t="s">
        <v>3544</v>
      </c>
      <c r="K11" s="36" t="s">
        <v>4289</v>
      </c>
    </row>
    <row r="12" spans="1:12" ht="13.5">
      <c r="A12" s="11" t="s">
        <v>4160</v>
      </c>
      <c r="B12" s="11" t="s">
        <v>1482</v>
      </c>
      <c r="C12" s="14" t="s">
        <v>3532</v>
      </c>
      <c r="D12" s="14" t="s">
        <v>7050</v>
      </c>
      <c r="E12" s="77">
        <v>29873.87999999999</v>
      </c>
      <c r="F12" s="11" t="s">
        <v>1481</v>
      </c>
      <c r="G12" s="11"/>
      <c r="H12" s="11" t="s">
        <v>6905</v>
      </c>
      <c r="I12" s="11" t="s">
        <v>3543</v>
      </c>
      <c r="J12" s="11" t="s">
        <v>3544</v>
      </c>
      <c r="K12" s="11" t="s">
        <v>6906</v>
      </c>
    </row>
    <row r="13" spans="1:12" ht="13.5">
      <c r="A13" s="11" t="s">
        <v>4160</v>
      </c>
      <c r="B13" s="36" t="s">
        <v>10</v>
      </c>
      <c r="C13" s="39" t="s">
        <v>3532</v>
      </c>
      <c r="D13" s="39" t="s">
        <v>7049</v>
      </c>
      <c r="E13" s="87">
        <v>5250000</v>
      </c>
      <c r="F13" s="36" t="s">
        <v>9</v>
      </c>
      <c r="G13" s="36" t="s">
        <v>11</v>
      </c>
      <c r="H13" s="36" t="s">
        <v>4995</v>
      </c>
      <c r="I13" s="36" t="s">
        <v>3703</v>
      </c>
      <c r="J13" s="36" t="s">
        <v>3704</v>
      </c>
      <c r="K13" s="36" t="s">
        <v>4276</v>
      </c>
    </row>
    <row r="14" spans="1:12" ht="13.5">
      <c r="A14" s="11" t="s">
        <v>4160</v>
      </c>
      <c r="B14" s="11" t="s">
        <v>26</v>
      </c>
      <c r="C14" s="14" t="s">
        <v>3532</v>
      </c>
      <c r="D14" s="14" t="s">
        <v>7049</v>
      </c>
      <c r="E14" s="77">
        <v>221750</v>
      </c>
      <c r="F14" s="11" t="s">
        <v>7037</v>
      </c>
      <c r="G14" s="11" t="s">
        <v>27</v>
      </c>
      <c r="H14" s="11" t="s">
        <v>5016</v>
      </c>
      <c r="I14" s="11" t="s">
        <v>4285</v>
      </c>
      <c r="J14" s="11" t="s">
        <v>4286</v>
      </c>
      <c r="K14" s="11" t="s">
        <v>3536</v>
      </c>
    </row>
    <row r="15" spans="1:12" ht="13.5">
      <c r="A15" s="11" t="s">
        <v>4160</v>
      </c>
      <c r="B15" s="36" t="s">
        <v>1013</v>
      </c>
      <c r="C15" s="39" t="s">
        <v>3532</v>
      </c>
      <c r="D15" s="39" t="s">
        <v>7050</v>
      </c>
      <c r="E15" s="87">
        <v>99998.400000000023</v>
      </c>
      <c r="F15" s="36" t="s">
        <v>7038</v>
      </c>
      <c r="G15" s="36" t="s">
        <v>4294</v>
      </c>
      <c r="H15" s="36" t="s">
        <v>6900</v>
      </c>
      <c r="I15" s="36" t="s">
        <v>6901</v>
      </c>
      <c r="J15" s="36" t="s">
        <v>3588</v>
      </c>
      <c r="K15" s="36" t="s">
        <v>6902</v>
      </c>
    </row>
    <row r="16" spans="1:12" s="1" customFormat="1" ht="13.5">
      <c r="A16" s="11" t="s">
        <v>4160</v>
      </c>
      <c r="B16" s="11" t="s">
        <v>293</v>
      </c>
      <c r="C16" s="14" t="s">
        <v>3532</v>
      </c>
      <c r="D16" s="14" t="s">
        <v>7049</v>
      </c>
      <c r="E16" s="77">
        <v>3922541.63</v>
      </c>
      <c r="F16" s="11" t="s">
        <v>7039</v>
      </c>
      <c r="G16" s="11" t="s">
        <v>6907</v>
      </c>
      <c r="H16" s="11" t="s">
        <v>6893</v>
      </c>
      <c r="I16" s="11" t="s">
        <v>3543</v>
      </c>
      <c r="J16" s="11" t="s">
        <v>3544</v>
      </c>
      <c r="K16" s="11" t="s">
        <v>6894</v>
      </c>
      <c r="L16"/>
    </row>
    <row r="17" spans="1:11" ht="13.5">
      <c r="A17" s="11" t="s">
        <v>4160</v>
      </c>
      <c r="B17" s="36" t="s">
        <v>23</v>
      </c>
      <c r="C17" s="39" t="s">
        <v>3532</v>
      </c>
      <c r="D17" s="39" t="s">
        <v>7049</v>
      </c>
      <c r="E17" s="87">
        <v>657747.98</v>
      </c>
      <c r="F17" s="36" t="s">
        <v>22</v>
      </c>
      <c r="G17" s="36" t="s">
        <v>24</v>
      </c>
      <c r="H17" s="36" t="s">
        <v>5017</v>
      </c>
      <c r="I17" s="36" t="s">
        <v>3543</v>
      </c>
      <c r="J17" s="36" t="s">
        <v>3544</v>
      </c>
      <c r="K17" s="36" t="s">
        <v>4284</v>
      </c>
    </row>
    <row r="18" spans="1:11" ht="13.5">
      <c r="A18" s="11" t="s">
        <v>4160</v>
      </c>
      <c r="B18" s="11" t="s">
        <v>683</v>
      </c>
      <c r="C18" s="14" t="s">
        <v>3532</v>
      </c>
      <c r="D18" s="14" t="s">
        <v>7050</v>
      </c>
      <c r="E18" s="77">
        <v>441804.66999999981</v>
      </c>
      <c r="F18" s="11" t="s">
        <v>682</v>
      </c>
      <c r="G18" s="11" t="s">
        <v>6898</v>
      </c>
      <c r="H18" s="11" t="s">
        <v>6898</v>
      </c>
      <c r="I18" s="11" t="s">
        <v>3534</v>
      </c>
      <c r="J18" s="11" t="s">
        <v>3535</v>
      </c>
      <c r="K18" s="11" t="s">
        <v>6899</v>
      </c>
    </row>
  </sheetData>
  <autoFilter ref="B1:M1" xr:uid="{CBB1B351-4E2E-40BF-8637-D72FB0639825}">
    <sortState xmlns:xlrd2="http://schemas.microsoft.com/office/spreadsheetml/2017/richdata2" ref="B2:L18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C391-999B-4ABE-B996-8DFEBC5C509C}">
  <dimension ref="A1:I27"/>
  <sheetViews>
    <sheetView showGridLines="0" zoomScale="85" zoomScaleNormal="85" workbookViewId="0">
      <selection activeCell="C1" sqref="C1"/>
    </sheetView>
  </sheetViews>
  <sheetFormatPr defaultRowHeight="12.75"/>
  <cols>
    <col min="1" max="1" width="42.85546875" customWidth="1"/>
    <col min="2" max="2" width="16.7109375" style="9" customWidth="1"/>
    <col min="3" max="3" width="20.140625" customWidth="1"/>
    <col min="4" max="4" width="24.28515625" customWidth="1"/>
    <col min="5" max="5" width="34" customWidth="1"/>
    <col min="6" max="6" width="28.28515625" customWidth="1"/>
    <col min="7" max="7" width="15.28515625" customWidth="1"/>
    <col min="8" max="8" width="15.85546875" customWidth="1"/>
    <col min="9" max="9" width="18.7109375" customWidth="1"/>
  </cols>
  <sheetData>
    <row r="1" spans="1:9" ht="13.5">
      <c r="A1" s="50" t="s">
        <v>0</v>
      </c>
      <c r="B1" s="51" t="s">
        <v>4175</v>
      </c>
      <c r="C1" s="34" t="s">
        <v>6892</v>
      </c>
      <c r="D1" s="34" t="s">
        <v>3531</v>
      </c>
      <c r="E1" s="34" t="s">
        <v>4161</v>
      </c>
      <c r="F1" s="34" t="s">
        <v>4162</v>
      </c>
      <c r="G1" s="34" t="s">
        <v>4163</v>
      </c>
      <c r="H1" s="34" t="s">
        <v>4164</v>
      </c>
      <c r="I1" s="34" t="s">
        <v>4165</v>
      </c>
    </row>
    <row r="2" spans="1:9" ht="13.5">
      <c r="A2" s="11" t="s">
        <v>6909</v>
      </c>
      <c r="B2" s="14" t="s">
        <v>4172</v>
      </c>
      <c r="C2" s="77">
        <v>729163.98</v>
      </c>
      <c r="D2" s="11" t="s">
        <v>7011</v>
      </c>
      <c r="E2" s="11" t="s">
        <v>7012</v>
      </c>
      <c r="F2" s="11" t="s">
        <v>7013</v>
      </c>
      <c r="G2" s="11" t="s">
        <v>6697</v>
      </c>
      <c r="H2" s="11" t="s">
        <v>3978</v>
      </c>
      <c r="I2" s="11" t="s">
        <v>7014</v>
      </c>
    </row>
    <row r="3" spans="1:9" ht="13.5">
      <c r="A3" s="36" t="s">
        <v>6910</v>
      </c>
      <c r="B3" s="39" t="s">
        <v>4172</v>
      </c>
      <c r="C3" s="87">
        <v>198998.75</v>
      </c>
      <c r="D3" s="36" t="s">
        <v>6944</v>
      </c>
      <c r="E3" s="36" t="s">
        <v>6945</v>
      </c>
      <c r="F3" s="36" t="s">
        <v>6946</v>
      </c>
      <c r="G3" s="36" t="s">
        <v>6015</v>
      </c>
      <c r="H3" s="36" t="s">
        <v>4202</v>
      </c>
      <c r="I3" s="36" t="s">
        <v>6947</v>
      </c>
    </row>
    <row r="4" spans="1:9" ht="13.5">
      <c r="A4" s="11" t="s">
        <v>6911</v>
      </c>
      <c r="B4" s="14" t="s">
        <v>4172</v>
      </c>
      <c r="C4" s="77">
        <v>4704208.2599999979</v>
      </c>
      <c r="D4" s="11" t="s">
        <v>6971</v>
      </c>
      <c r="E4" s="11" t="s">
        <v>6972</v>
      </c>
      <c r="F4" s="11" t="s">
        <v>6973</v>
      </c>
      <c r="G4" s="11" t="s">
        <v>5904</v>
      </c>
      <c r="H4" s="11" t="s">
        <v>3588</v>
      </c>
      <c r="I4" s="11" t="s">
        <v>6974</v>
      </c>
    </row>
    <row r="5" spans="1:9" ht="13.5">
      <c r="A5" s="36" t="s">
        <v>6912</v>
      </c>
      <c r="B5" s="39" t="s">
        <v>4172</v>
      </c>
      <c r="C5" s="87">
        <v>13161919</v>
      </c>
      <c r="D5" s="36" t="s">
        <v>6952</v>
      </c>
      <c r="E5" s="36" t="s">
        <v>6953</v>
      </c>
      <c r="F5" s="36" t="s">
        <v>6954</v>
      </c>
      <c r="G5" s="36" t="s">
        <v>5901</v>
      </c>
      <c r="H5" s="36" t="s">
        <v>3551</v>
      </c>
      <c r="I5" s="36" t="s">
        <v>6955</v>
      </c>
    </row>
    <row r="6" spans="1:9" ht="13.5">
      <c r="A6" s="11" t="s">
        <v>6913</v>
      </c>
      <c r="B6" s="14" t="s">
        <v>4172</v>
      </c>
      <c r="C6" s="77">
        <v>5323720</v>
      </c>
      <c r="D6" s="11" t="s">
        <v>6983</v>
      </c>
      <c r="E6" s="11" t="s">
        <v>6984</v>
      </c>
      <c r="F6" s="11" t="s">
        <v>6985</v>
      </c>
      <c r="G6" s="11" t="s">
        <v>5961</v>
      </c>
      <c r="H6" s="11" t="s">
        <v>3637</v>
      </c>
      <c r="I6" s="11" t="s">
        <v>6986</v>
      </c>
    </row>
    <row r="7" spans="1:9" ht="13.5">
      <c r="A7" s="36" t="s">
        <v>6914</v>
      </c>
      <c r="B7" s="39" t="s">
        <v>4172</v>
      </c>
      <c r="C7" s="87">
        <v>1888842.5099999998</v>
      </c>
      <c r="D7" s="36" t="s">
        <v>6948</v>
      </c>
      <c r="E7" s="36" t="s">
        <v>6949</v>
      </c>
      <c r="F7" s="36" t="s">
        <v>6950</v>
      </c>
      <c r="G7" s="36" t="s">
        <v>5946</v>
      </c>
      <c r="H7" s="36" t="s">
        <v>4082</v>
      </c>
      <c r="I7" s="36" t="s">
        <v>6951</v>
      </c>
    </row>
    <row r="8" spans="1:9" ht="13.5">
      <c r="A8" s="11" t="s">
        <v>6915</v>
      </c>
      <c r="B8" s="14" t="s">
        <v>4172</v>
      </c>
      <c r="C8" s="77">
        <v>1942098.0699999998</v>
      </c>
      <c r="D8" s="11" t="s">
        <v>6999</v>
      </c>
      <c r="E8" s="11" t="s">
        <v>7000</v>
      </c>
      <c r="F8" s="11" t="s">
        <v>7001</v>
      </c>
      <c r="G8" s="11" t="s">
        <v>6223</v>
      </c>
      <c r="H8" s="11" t="s">
        <v>3669</v>
      </c>
      <c r="I8" s="11" t="s">
        <v>7002</v>
      </c>
    </row>
    <row r="9" spans="1:9" ht="13.5">
      <c r="A9" s="36" t="s">
        <v>6916</v>
      </c>
      <c r="B9" s="39" t="s">
        <v>4172</v>
      </c>
      <c r="C9" s="87">
        <v>201522</v>
      </c>
      <c r="D9" s="36" t="s">
        <v>6987</v>
      </c>
      <c r="E9" s="36" t="s">
        <v>6988</v>
      </c>
      <c r="F9" s="36" t="s">
        <v>6989</v>
      </c>
      <c r="G9" s="36" t="s">
        <v>5966</v>
      </c>
      <c r="H9" s="36" t="s">
        <v>3792</v>
      </c>
      <c r="I9" s="36" t="s">
        <v>6990</v>
      </c>
    </row>
    <row r="10" spans="1:9" ht="13.5">
      <c r="A10" s="11" t="s">
        <v>6917</v>
      </c>
      <c r="B10" s="14" t="s">
        <v>4172</v>
      </c>
      <c r="C10" s="77">
        <v>784124.12999999989</v>
      </c>
      <c r="D10" s="11" t="s">
        <v>6991</v>
      </c>
      <c r="E10" s="11" t="s">
        <v>6992</v>
      </c>
      <c r="F10" s="11" t="s">
        <v>6993</v>
      </c>
      <c r="G10" s="11" t="s">
        <v>6045</v>
      </c>
      <c r="H10" s="11" t="s">
        <v>3608</v>
      </c>
      <c r="I10" s="11" t="s">
        <v>6994</v>
      </c>
    </row>
    <row r="11" spans="1:9" ht="13.5">
      <c r="A11" s="36" t="s">
        <v>6918</v>
      </c>
      <c r="B11" s="39" t="s">
        <v>4172</v>
      </c>
      <c r="C11" s="87">
        <v>340302.19</v>
      </c>
      <c r="D11" s="36" t="s">
        <v>6975</v>
      </c>
      <c r="E11" s="36" t="s">
        <v>6976</v>
      </c>
      <c r="F11" s="36" t="s">
        <v>6977</v>
      </c>
      <c r="G11" s="36" t="s">
        <v>6005</v>
      </c>
      <c r="H11" s="36" t="s">
        <v>4204</v>
      </c>
      <c r="I11" s="36" t="s">
        <v>6978</v>
      </c>
    </row>
    <row r="12" spans="1:9" ht="13.5">
      <c r="A12" s="11" t="s">
        <v>6919</v>
      </c>
      <c r="B12" s="14" t="s">
        <v>4172</v>
      </c>
      <c r="C12" s="77">
        <v>25298176</v>
      </c>
      <c r="D12" s="11" t="s">
        <v>6956</v>
      </c>
      <c r="E12" s="11"/>
      <c r="F12" s="11" t="s">
        <v>6957</v>
      </c>
      <c r="G12" s="11" t="s">
        <v>5898</v>
      </c>
      <c r="H12" s="11" t="s">
        <v>3704</v>
      </c>
      <c r="I12" s="11" t="s">
        <v>6958</v>
      </c>
    </row>
    <row r="13" spans="1:9" ht="13.5">
      <c r="A13" s="36" t="s">
        <v>6920</v>
      </c>
      <c r="B13" s="39" t="s">
        <v>4172</v>
      </c>
      <c r="C13" s="87">
        <v>393372.01</v>
      </c>
      <c r="D13" s="36" t="s">
        <v>6995</v>
      </c>
      <c r="E13" s="36" t="s">
        <v>6996</v>
      </c>
      <c r="F13" s="36" t="s">
        <v>6997</v>
      </c>
      <c r="G13" s="36" t="s">
        <v>5923</v>
      </c>
      <c r="H13" s="36" t="s">
        <v>3783</v>
      </c>
      <c r="I13" s="36" t="s">
        <v>6998</v>
      </c>
    </row>
    <row r="14" spans="1:9" ht="13.5">
      <c r="A14" s="11" t="s">
        <v>6921</v>
      </c>
      <c r="B14" s="14" t="s">
        <v>4172</v>
      </c>
      <c r="C14" s="77">
        <v>1361511.71</v>
      </c>
      <c r="D14" s="11" t="s">
        <v>6963</v>
      </c>
      <c r="E14" s="11" t="s">
        <v>6964</v>
      </c>
      <c r="F14" s="11" t="s">
        <v>6965</v>
      </c>
      <c r="G14" s="11" t="s">
        <v>5987</v>
      </c>
      <c r="H14" s="11" t="s">
        <v>3796</v>
      </c>
      <c r="I14" s="11" t="s">
        <v>6966</v>
      </c>
    </row>
    <row r="15" spans="1:9" ht="13.5">
      <c r="A15" s="36" t="s">
        <v>6922</v>
      </c>
      <c r="B15" s="39" t="s">
        <v>4172</v>
      </c>
      <c r="C15" s="87">
        <v>28219043.100000001</v>
      </c>
      <c r="D15" s="36" t="s">
        <v>7033</v>
      </c>
      <c r="E15" s="36" t="s">
        <v>7034</v>
      </c>
      <c r="F15" s="36" t="s">
        <v>7035</v>
      </c>
      <c r="G15" s="36" t="s">
        <v>5935</v>
      </c>
      <c r="H15" s="36" t="s">
        <v>3544</v>
      </c>
      <c r="I15" s="36" t="s">
        <v>7036</v>
      </c>
    </row>
    <row r="16" spans="1:9" ht="13.5">
      <c r="A16" s="11" t="s">
        <v>6923</v>
      </c>
      <c r="B16" s="14" t="s">
        <v>4172</v>
      </c>
      <c r="C16" s="77">
        <v>1273823.6599999999</v>
      </c>
      <c r="D16" s="11" t="s">
        <v>6979</v>
      </c>
      <c r="E16" s="11" t="s">
        <v>6980</v>
      </c>
      <c r="F16" s="11" t="s">
        <v>6981</v>
      </c>
      <c r="G16" s="11" t="s">
        <v>6469</v>
      </c>
      <c r="H16" s="11" t="s">
        <v>4331</v>
      </c>
      <c r="I16" s="11" t="s">
        <v>6982</v>
      </c>
    </row>
    <row r="17" spans="1:9" ht="13.5">
      <c r="A17" s="36" t="s">
        <v>6924</v>
      </c>
      <c r="B17" s="39" t="s">
        <v>4172</v>
      </c>
      <c r="C17" s="87">
        <v>10364430.890000001</v>
      </c>
      <c r="D17" s="36" t="s">
        <v>6959</v>
      </c>
      <c r="E17" s="36" t="s">
        <v>6960</v>
      </c>
      <c r="F17" s="36" t="s">
        <v>6961</v>
      </c>
      <c r="G17" s="36" t="s">
        <v>6605</v>
      </c>
      <c r="H17" s="36" t="s">
        <v>3578</v>
      </c>
      <c r="I17" s="36" t="s">
        <v>6962</v>
      </c>
    </row>
    <row r="18" spans="1:9" ht="13.5">
      <c r="A18" s="11" t="s">
        <v>6925</v>
      </c>
      <c r="B18" s="14" t="s">
        <v>4172</v>
      </c>
      <c r="C18" s="77">
        <v>2184301</v>
      </c>
      <c r="D18" s="11" t="s">
        <v>6940</v>
      </c>
      <c r="E18" s="11" t="s">
        <v>6941</v>
      </c>
      <c r="F18" s="11" t="s">
        <v>6942</v>
      </c>
      <c r="G18" s="11" t="s">
        <v>6549</v>
      </c>
      <c r="H18" s="11" t="s">
        <v>3762</v>
      </c>
      <c r="I18" s="11" t="s">
        <v>6943</v>
      </c>
    </row>
    <row r="19" spans="1:9" ht="13.5">
      <c r="A19" s="36" t="s">
        <v>6926</v>
      </c>
      <c r="B19" s="39" t="s">
        <v>4172</v>
      </c>
      <c r="C19" s="87">
        <v>546340.9700000002</v>
      </c>
      <c r="D19" s="36" t="s">
        <v>6967</v>
      </c>
      <c r="E19" s="36" t="s">
        <v>6968</v>
      </c>
      <c r="F19" s="36" t="s">
        <v>6969</v>
      </c>
      <c r="G19" s="36" t="s">
        <v>5971</v>
      </c>
      <c r="H19" s="36" t="s">
        <v>3700</v>
      </c>
      <c r="I19" s="36" t="s">
        <v>6970</v>
      </c>
    </row>
    <row r="20" spans="1:9" ht="13.5">
      <c r="A20" s="11" t="s">
        <v>6927</v>
      </c>
      <c r="B20" s="14" t="s">
        <v>4172</v>
      </c>
      <c r="C20" s="77">
        <v>148756.94999999998</v>
      </c>
      <c r="D20" s="11" t="s">
        <v>7028</v>
      </c>
      <c r="E20" s="11" t="s">
        <v>7029</v>
      </c>
      <c r="F20" s="11" t="s">
        <v>7030</v>
      </c>
      <c r="G20" s="11" t="s">
        <v>7031</v>
      </c>
      <c r="H20" s="11" t="s">
        <v>3996</v>
      </c>
      <c r="I20" s="11" t="s">
        <v>7032</v>
      </c>
    </row>
    <row r="21" spans="1:9" ht="13.5">
      <c r="A21" s="36" t="s">
        <v>6928</v>
      </c>
      <c r="B21" s="39" t="s">
        <v>4172</v>
      </c>
      <c r="C21" s="87">
        <v>307696.44</v>
      </c>
      <c r="D21" s="36" t="s">
        <v>7015</v>
      </c>
      <c r="E21" s="36" t="s">
        <v>7016</v>
      </c>
      <c r="F21" s="36" t="s">
        <v>7017</v>
      </c>
      <c r="G21" s="36" t="s">
        <v>6295</v>
      </c>
      <c r="H21" s="36" t="s">
        <v>4211</v>
      </c>
      <c r="I21" s="36" t="s">
        <v>7018</v>
      </c>
    </row>
    <row r="22" spans="1:9" ht="13.5">
      <c r="A22" s="11" t="s">
        <v>6929</v>
      </c>
      <c r="B22" s="14" t="s">
        <v>4172</v>
      </c>
      <c r="C22" s="77">
        <v>95439.27999999997</v>
      </c>
      <c r="D22" s="11" t="s">
        <v>7007</v>
      </c>
      <c r="E22" s="11" t="s">
        <v>7008</v>
      </c>
      <c r="F22" s="11" t="s">
        <v>7009</v>
      </c>
      <c r="G22" s="11" t="s">
        <v>6090</v>
      </c>
      <c r="H22" s="11" t="s">
        <v>3777</v>
      </c>
      <c r="I22" s="11" t="s">
        <v>7010</v>
      </c>
    </row>
    <row r="23" spans="1:9" ht="13.5">
      <c r="A23" s="36" t="s">
        <v>6930</v>
      </c>
      <c r="B23" s="39" t="s">
        <v>4172</v>
      </c>
      <c r="C23" s="87">
        <v>1077471.1399999997</v>
      </c>
      <c r="D23" s="36" t="s">
        <v>7019</v>
      </c>
      <c r="E23" s="36" t="s">
        <v>7020</v>
      </c>
      <c r="F23" s="36" t="s">
        <v>7021</v>
      </c>
      <c r="G23" s="36" t="s">
        <v>6010</v>
      </c>
      <c r="H23" s="36" t="s">
        <v>3691</v>
      </c>
      <c r="I23" s="36" t="s">
        <v>7022</v>
      </c>
    </row>
    <row r="24" spans="1:9" ht="13.5">
      <c r="A24" s="11" t="s">
        <v>6931</v>
      </c>
      <c r="B24" s="14" t="s">
        <v>4172</v>
      </c>
      <c r="C24" s="77">
        <v>2223268</v>
      </c>
      <c r="D24" s="11" t="s">
        <v>7023</v>
      </c>
      <c r="E24" s="11" t="s">
        <v>7024</v>
      </c>
      <c r="F24" s="11" t="s">
        <v>7025</v>
      </c>
      <c r="G24" s="11" t="s">
        <v>7026</v>
      </c>
      <c r="H24" s="11" t="s">
        <v>3649</v>
      </c>
      <c r="I24" s="11" t="s">
        <v>7027</v>
      </c>
    </row>
    <row r="25" spans="1:9" ht="13.5">
      <c r="A25" s="36" t="s">
        <v>6932</v>
      </c>
      <c r="B25" s="39" t="s">
        <v>4172</v>
      </c>
      <c r="C25" s="87">
        <v>168087719.55000004</v>
      </c>
      <c r="D25" s="36" t="s">
        <v>7003</v>
      </c>
      <c r="E25" s="36" t="s">
        <v>7004</v>
      </c>
      <c r="F25" s="36" t="s">
        <v>7005</v>
      </c>
      <c r="G25" s="36" t="s">
        <v>5915</v>
      </c>
      <c r="H25" s="36" t="s">
        <v>3535</v>
      </c>
      <c r="I25" s="36" t="s">
        <v>7006</v>
      </c>
    </row>
    <row r="26" spans="1:9" ht="13.5">
      <c r="A26" s="11" t="s">
        <v>6934</v>
      </c>
      <c r="B26" s="14" t="s">
        <v>4172</v>
      </c>
      <c r="C26" s="77">
        <v>119213730.76000001</v>
      </c>
      <c r="D26" s="11" t="s">
        <v>6933</v>
      </c>
      <c r="E26" s="11"/>
      <c r="F26" s="11"/>
      <c r="G26" s="11"/>
      <c r="H26" s="11"/>
      <c r="I26" s="11"/>
    </row>
    <row r="27" spans="1:9" ht="13.5">
      <c r="A27" s="36" t="s">
        <v>6908</v>
      </c>
      <c r="B27" s="39" t="s">
        <v>4172</v>
      </c>
      <c r="C27" s="87">
        <v>99951896.319871813</v>
      </c>
      <c r="D27" s="36"/>
      <c r="E27" s="36"/>
      <c r="F27" s="36"/>
      <c r="G27" s="36"/>
      <c r="H27" s="36"/>
      <c r="I27" s="36"/>
    </row>
  </sheetData>
  <autoFilter ref="A1:I1" xr:uid="{B25BC391-999B-4ABE-B996-8DFEBC5C509C}"/>
  <hyperlinks>
    <hyperlink ref="G7" r:id="rId1" display="secretario@sefaz.ap.gov.br" xr:uid="{677684F2-073A-4B63-837B-A8C0BE6B624D}"/>
    <hyperlink ref="G5" r:id="rId2" display="faleconosco@sefaz.ba.gov.br " xr:uid="{70CD7201-F369-4D57-AC59-4FD1CC7B47B5}"/>
    <hyperlink ref="G2" r:id="rId3" display="atendimentosefaz@sefaz.rn.gov.br" xr:uid="{C179D9EE-D0C7-4400-9F0A-979ED9651D4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F98D-0E37-4CEF-9A7C-348F8EFA4A68}">
  <sheetPr>
    <tabColor rgb="FFC00000"/>
  </sheetPr>
  <dimension ref="A1:O4"/>
  <sheetViews>
    <sheetView topLeftCell="C1" zoomScale="70" zoomScaleNormal="70" workbookViewId="0">
      <selection activeCell="C3" sqref="C3"/>
    </sheetView>
  </sheetViews>
  <sheetFormatPr defaultColWidth="0" defaultRowHeight="14.45" customHeight="1" zeroHeight="1"/>
  <cols>
    <col min="1" max="1" width="23.140625" style="16" customWidth="1"/>
    <col min="2" max="2" width="20.42578125" style="9" customWidth="1"/>
    <col min="3" max="3" width="54.140625" style="16" customWidth="1"/>
    <col min="4" max="4" width="20.5703125" style="16" customWidth="1"/>
    <col min="5" max="5" width="41.7109375" style="16" customWidth="1"/>
    <col min="6" max="6" width="46.28515625" style="16" customWidth="1"/>
    <col min="7" max="7" width="18.7109375" customWidth="1"/>
    <col min="8" max="9" width="8.7109375" style="9" customWidth="1"/>
    <col min="10" max="10" width="14.28515625" bestFit="1" customWidth="1"/>
    <col min="11" max="11" width="19" style="9" customWidth="1"/>
    <col min="12" max="12" width="19.85546875" style="9" customWidth="1"/>
    <col min="13" max="13" width="19.28515625" style="9" customWidth="1"/>
    <col min="14" max="14" width="24.42578125" customWidth="1"/>
    <col min="15" max="15" width="8.7109375" customWidth="1"/>
    <col min="16" max="16384" width="8.7109375" hidden="1"/>
  </cols>
  <sheetData>
    <row r="1" spans="1:14" s="28" customFormat="1" ht="15.75">
      <c r="A1" s="25" t="s">
        <v>4159</v>
      </c>
      <c r="B1" s="26" t="s">
        <v>4175</v>
      </c>
      <c r="C1" s="25" t="s">
        <v>0</v>
      </c>
      <c r="D1" s="25" t="s">
        <v>3531</v>
      </c>
      <c r="E1" s="25" t="s">
        <v>4161</v>
      </c>
      <c r="F1" s="25" t="s">
        <v>4162</v>
      </c>
      <c r="G1" s="27" t="s">
        <v>4163</v>
      </c>
      <c r="H1" s="26" t="s">
        <v>4164</v>
      </c>
      <c r="I1" s="26" t="s">
        <v>4165</v>
      </c>
      <c r="J1" s="26" t="s">
        <v>4176</v>
      </c>
      <c r="K1" s="26" t="s">
        <v>4177</v>
      </c>
      <c r="L1" s="26" t="s">
        <v>4178</v>
      </c>
      <c r="M1" s="26" t="s">
        <v>4179</v>
      </c>
      <c r="N1" s="26" t="s">
        <v>4180</v>
      </c>
    </row>
    <row r="2" spans="1:14" s="28" customFormat="1" ht="15.75">
      <c r="A2" s="29"/>
      <c r="B2" s="30" t="s">
        <v>4181</v>
      </c>
      <c r="C2" s="29" t="s">
        <v>4182</v>
      </c>
      <c r="D2" s="29" t="s">
        <v>4183</v>
      </c>
      <c r="E2" s="29" t="s">
        <v>4184</v>
      </c>
      <c r="F2" s="29" t="s">
        <v>4185</v>
      </c>
      <c r="G2" s="29" t="s">
        <v>3801</v>
      </c>
      <c r="H2" s="30" t="s">
        <v>3796</v>
      </c>
      <c r="I2" s="30" t="s">
        <v>4186</v>
      </c>
      <c r="J2" s="9" t="s">
        <v>4167</v>
      </c>
      <c r="K2" s="31">
        <v>56795.759999999995</v>
      </c>
      <c r="L2" s="32">
        <f>Table6[[#This Row],[Valor]]</f>
        <v>56795.759999999995</v>
      </c>
      <c r="M2" s="30" t="s">
        <v>4181</v>
      </c>
      <c r="N2" s="9" t="s">
        <v>4187</v>
      </c>
    </row>
    <row r="3" spans="1:14" s="28" customFormat="1" ht="15.75">
      <c r="A3" s="29"/>
      <c r="B3" s="30" t="s">
        <v>4181</v>
      </c>
      <c r="C3" s="29" t="s">
        <v>4188</v>
      </c>
      <c r="D3" s="29" t="s">
        <v>4189</v>
      </c>
      <c r="E3" t="s">
        <v>3</v>
      </c>
      <c r="F3" s="29" t="s">
        <v>4190</v>
      </c>
      <c r="G3" s="29" t="s">
        <v>4191</v>
      </c>
      <c r="H3" s="30" t="s">
        <v>3796</v>
      </c>
      <c r="I3" s="30" t="s">
        <v>4192</v>
      </c>
      <c r="J3" s="9" t="s">
        <v>4167</v>
      </c>
      <c r="K3" s="31">
        <v>21992.44</v>
      </c>
      <c r="L3" s="32">
        <v>21992.44</v>
      </c>
      <c r="M3" s="30" t="s">
        <v>4181</v>
      </c>
      <c r="N3" s="9" t="s">
        <v>4187</v>
      </c>
    </row>
    <row r="4" spans="1:14" s="28" customFormat="1" ht="15.75">
      <c r="A4" s="29"/>
      <c r="B4" s="30" t="s">
        <v>4181</v>
      </c>
      <c r="C4" s="29" t="s">
        <v>4193</v>
      </c>
      <c r="D4" s="29" t="s">
        <v>4194</v>
      </c>
      <c r="E4" t="s">
        <v>4194</v>
      </c>
      <c r="F4" s="16" t="s">
        <v>4194</v>
      </c>
      <c r="G4" t="s">
        <v>4194</v>
      </c>
      <c r="H4" s="9" t="s">
        <v>4194</v>
      </c>
      <c r="I4" s="9" t="s">
        <v>4194</v>
      </c>
      <c r="J4" s="9" t="s">
        <v>4167</v>
      </c>
      <c r="K4" s="31">
        <v>311.88</v>
      </c>
      <c r="L4" s="32">
        <v>311.88</v>
      </c>
      <c r="M4" s="30" t="s">
        <v>4181</v>
      </c>
      <c r="N4" s="9" t="s">
        <v>4187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72CEFC799DA2409D0EB061EC4D0DD4" ma:contentTypeVersion="14" ma:contentTypeDescription="Crie um novo documento." ma:contentTypeScope="" ma:versionID="1fb8b136ec0bc5fd8d67e853163eef0d">
  <xsd:schema xmlns:xsd="http://www.w3.org/2001/XMLSchema" xmlns:xs="http://www.w3.org/2001/XMLSchema" xmlns:p="http://schemas.microsoft.com/office/2006/metadata/properties" xmlns:ns2="632bff06-ccac-4ac0-891f-88401abaeec5" xmlns:ns3="dcb520fd-8390-44c6-be45-eae4f393d8c8" targetNamespace="http://schemas.microsoft.com/office/2006/metadata/properties" ma:root="true" ma:fieldsID="83412712b80665435cfacf38f19418cc" ns2:_="" ns3:_="">
    <xsd:import namespace="632bff06-ccac-4ac0-891f-88401abaeec5"/>
    <xsd:import namespace="dcb520fd-8390-44c6-be45-eae4f393d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bff06-ccac-4ac0-891f-88401abae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830aa7a-1173-4a8f-8fff-517453f03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520fd-8390-44c6-be45-eae4f393d8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f2bc2c-ca5c-4615-8b31-51ffe8e42040}" ma:internalName="TaxCatchAll" ma:showField="CatchAllData" ma:web="dcb520fd-8390-44c6-be45-eae4f393d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2bff06-ccac-4ac0-891f-88401abaeec5">
      <Terms xmlns="http://schemas.microsoft.com/office/infopath/2007/PartnerControls"/>
    </lcf76f155ced4ddcb4097134ff3c332f>
    <TaxCatchAll xmlns="dcb520fd-8390-44c6-be45-eae4f393d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F4926-53C1-4DC3-8987-887F61836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bff06-ccac-4ac0-891f-88401abaeec5"/>
    <ds:schemaRef ds:uri="dcb520fd-8390-44c6-be45-eae4f393d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01C06-2335-4C6B-B5F4-B4E4AB908AD8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dcb520fd-8390-44c6-be45-eae4f393d8c8"/>
    <ds:schemaRef ds:uri="632bff06-ccac-4ac0-891f-88401abaeec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3F1232-A352-4BD3-B05C-B99B72899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Resumo</vt:lpstr>
      <vt:lpstr>QGC</vt:lpstr>
      <vt:lpstr>Classe I</vt:lpstr>
      <vt:lpstr>Classe III</vt:lpstr>
      <vt:lpstr>Classe IV</vt:lpstr>
      <vt:lpstr>Extraconcursal</vt:lpstr>
      <vt:lpstr>Impostos</vt:lpstr>
      <vt:lpstr>Fiscal</vt:lpstr>
      <vt:lpstr>QGC!Area_de_impressao</vt:lpstr>
    </vt:vector>
  </TitlesOfParts>
  <Company>Alvarez &amp; Marsal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Vaz, Guilherme</dc:creator>
  <cp:lastModifiedBy>Gabriel Pina</cp:lastModifiedBy>
  <cp:lastPrinted>2025-10-30T20:54:15Z</cp:lastPrinted>
  <dcterms:created xsi:type="dcterms:W3CDTF">2025-08-11T12:55:49Z</dcterms:created>
  <dcterms:modified xsi:type="dcterms:W3CDTF">2025-10-30T20:56:34Z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f81cae-2cc7-434f-b11d-39789e497bf2_Enabled">
    <vt:lpwstr>true</vt:lpwstr>
  </property>
  <property fmtid="{D5CDD505-2E9C-101B-9397-08002B2CF9AE}" pid="3" name="MSIP_Label_31f81cae-2cc7-434f-b11d-39789e497bf2_SetDate">
    <vt:lpwstr>2025-08-11T13:00:57Z</vt:lpwstr>
  </property>
  <property fmtid="{D5CDD505-2E9C-101B-9397-08002B2CF9AE}" pid="4" name="MSIP_Label_31f81cae-2cc7-434f-b11d-39789e497bf2_Method">
    <vt:lpwstr>Standard</vt:lpwstr>
  </property>
  <property fmtid="{D5CDD505-2E9C-101B-9397-08002B2CF9AE}" pid="5" name="MSIP_Label_31f81cae-2cc7-434f-b11d-39789e497bf2_Name">
    <vt:lpwstr>Confidential</vt:lpwstr>
  </property>
  <property fmtid="{D5CDD505-2E9C-101B-9397-08002B2CF9AE}" pid="6" name="MSIP_Label_31f81cae-2cc7-434f-b11d-39789e497bf2_SiteId">
    <vt:lpwstr>dd5e230f-c165-49c4-957f-e203458fffab</vt:lpwstr>
  </property>
  <property fmtid="{D5CDD505-2E9C-101B-9397-08002B2CF9AE}" pid="7" name="MSIP_Label_31f81cae-2cc7-434f-b11d-39789e497bf2_ActionId">
    <vt:lpwstr>09ecc1c9-6ba0-436e-9b6a-e6946006a1c1</vt:lpwstr>
  </property>
  <property fmtid="{D5CDD505-2E9C-101B-9397-08002B2CF9AE}" pid="8" name="MSIP_Label_31f81cae-2cc7-434f-b11d-39789e497bf2_ContentBits">
    <vt:lpwstr>0</vt:lpwstr>
  </property>
  <property fmtid="{D5CDD505-2E9C-101B-9397-08002B2CF9AE}" pid="9" name="MSIP_Label_31f81cae-2cc7-434f-b11d-39789e497bf2_Tag">
    <vt:lpwstr>10, 3, 0, 1</vt:lpwstr>
  </property>
  <property fmtid="{D5CDD505-2E9C-101B-9397-08002B2CF9AE}" pid="10" name="ContentTypeId">
    <vt:lpwstr>0x010100CE72CEFC799DA2409D0EB061EC4D0DD4</vt:lpwstr>
  </property>
  <property fmtid="{D5CDD505-2E9C-101B-9397-08002B2CF9AE}" pid="11" name="MediaServiceImageTags">
    <vt:lpwstr/>
  </property>
</Properties>
</file>