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stino\Desktop\Coronavirus Back up (E)\Diversos\"/>
    </mc:Choice>
  </mc:AlternateContent>
  <xr:revisionPtr revIDLastSave="0" documentId="8_{AF1DC95E-CC23-483F-BEFC-832EEA274A76}" xr6:coauthVersionLast="47" xr6:coauthVersionMax="47" xr10:uidLastSave="{00000000-0000-0000-0000-000000000000}"/>
  <bookViews>
    <workbookView xWindow="28680" yWindow="-120" windowWidth="29040" windowHeight="15720" xr2:uid="{B7719EEF-CD4D-46D3-9262-9801FAC0422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D13" i="1"/>
  <c r="C13" i="1"/>
  <c r="O12" i="1"/>
  <c r="E11" i="1"/>
  <c r="O11" i="1" s="1"/>
  <c r="O13" i="1" s="1"/>
  <c r="O5" i="1"/>
  <c r="N5" i="1"/>
  <c r="M5" i="1"/>
  <c r="L5" i="1"/>
  <c r="K5" i="1"/>
  <c r="J5" i="1"/>
  <c r="I5" i="1"/>
  <c r="H5" i="1"/>
  <c r="G5" i="1"/>
  <c r="F5" i="1"/>
  <c r="E5" i="1"/>
  <c r="D5" i="1"/>
  <c r="C5" i="1"/>
  <c r="O4" i="1"/>
  <c r="O3" i="1"/>
  <c r="E13" i="1" l="1"/>
</calcChain>
</file>

<file path=xl/sharedStrings.xml><?xml version="1.0" encoding="utf-8"?>
<sst xmlns="http://schemas.openxmlformats.org/spreadsheetml/2006/main" count="14" uniqueCount="11">
  <si>
    <t>TRANSFERÊNCIAS DUODECIMAIS PREVISTAS</t>
  </si>
  <si>
    <t>Conta Contábil</t>
  </si>
  <si>
    <t>TOTAL GERAL</t>
  </si>
  <si>
    <t>PESSOAL E ENCARGOS</t>
  </si>
  <si>
    <t>OUTRAS DESPESAS CORRENTES</t>
  </si>
  <si>
    <t>Subtotal</t>
  </si>
  <si>
    <t>TRANSFERÊNCIAS DUODECIMAIS  E COTAS FIANCEIRAS RECEBIDAS DO TESOURO DO ESTADO</t>
  </si>
  <si>
    <t>Transf.Financ.Duodécimo</t>
  </si>
  <si>
    <t>Repasse Receb.Duodécimo</t>
  </si>
  <si>
    <t>Nota 01 = As transferencias duodecimais e as cotas financeiras são transferidas a este Tribunal de Justiça pelo Tesouro do Estado. Destinam-se tão somente aos pagamentos das folhas de servidores e magistrados.</t>
  </si>
  <si>
    <t xml:space="preserve">Nota 02 = A diferença verificada ente ass Transferências Duodecimais Previstas e aquelas efetivamente repessadas, deve-se ao fato de os valores previdenciários, de imposto de renda, além de outros consignatários serem pagos diretamente com recursos da  Conta ùnica.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</si>
</sst>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1">
    <xf numFmtId="0" fontId="0" fillId="0" borderId="0" xfId="0"/>
    <xf numFmtId="164" fontId="2" fillId="2" borderId="1" xfId="2" applyNumberFormat="1" applyFont="1" applyBorder="1" applyAlignment="1">
      <alignment horizontal="center" vertical="center"/>
    </xf>
    <xf numFmtId="164" fontId="2" fillId="2" borderId="2" xfId="2" applyNumberFormat="1" applyFont="1" applyBorder="1" applyAlignment="1">
      <alignment horizontal="center" vertical="center"/>
    </xf>
    <xf numFmtId="164" fontId="2" fillId="2" borderId="3" xfId="2" applyNumberFormat="1" applyFont="1" applyBorder="1" applyAlignment="1">
      <alignment horizontal="center" vertical="center"/>
    </xf>
    <xf numFmtId="17" fontId="2" fillId="2" borderId="4" xfId="2" applyNumberFormat="1" applyFont="1" applyBorder="1" applyAlignment="1">
      <alignment horizontal="center" vertical="center" wrapText="1"/>
    </xf>
    <xf numFmtId="0" fontId="2" fillId="2" borderId="4" xfId="2" applyFont="1" applyBorder="1" applyAlignment="1">
      <alignment horizontal="center" vertical="center" wrapText="1"/>
    </xf>
    <xf numFmtId="0" fontId="1" fillId="3" borderId="5" xfId="3" applyBorder="1"/>
    <xf numFmtId="0" fontId="1" fillId="3" borderId="6" xfId="3" applyBorder="1"/>
    <xf numFmtId="43" fontId="1" fillId="3" borderId="7" xfId="3" applyNumberFormat="1" applyBorder="1"/>
    <xf numFmtId="164" fontId="3" fillId="4" borderId="8" xfId="4" applyNumberFormat="1" applyFont="1" applyBorder="1"/>
    <xf numFmtId="0" fontId="2" fillId="2" borderId="9" xfId="2" applyFont="1" applyBorder="1"/>
    <xf numFmtId="0" fontId="2" fillId="2" borderId="10" xfId="2" applyFont="1" applyBorder="1"/>
    <xf numFmtId="43" fontId="2" fillId="2" borderId="11" xfId="2" applyNumberFormat="1" applyFont="1" applyBorder="1"/>
    <xf numFmtId="164" fontId="2" fillId="2" borderId="12" xfId="2" applyNumberFormat="1" applyFont="1" applyBorder="1"/>
    <xf numFmtId="43" fontId="0" fillId="0" borderId="0" xfId="1" applyFont="1"/>
    <xf numFmtId="43" fontId="0" fillId="0" borderId="0" xfId="0" applyNumberFormat="1"/>
    <xf numFmtId="0" fontId="1" fillId="3" borderId="13" xfId="3" applyBorder="1"/>
    <xf numFmtId="43" fontId="1" fillId="3" borderId="14" xfId="3" applyNumberFormat="1" applyBorder="1"/>
    <xf numFmtId="164" fontId="1" fillId="4" borderId="8" xfId="4" applyNumberFormat="1" applyBorder="1"/>
    <xf numFmtId="0" fontId="0" fillId="5" borderId="0" xfId="3" applyFont="1" applyFill="1" applyBorder="1"/>
    <xf numFmtId="4" fontId="0" fillId="0" borderId="0" xfId="0" applyNumberFormat="1"/>
  </cellXfs>
  <cellStyles count="5">
    <cellStyle name="20% - Ênfase1" xfId="3" builtinId="30"/>
    <cellStyle name="40% - Ênfase1" xfId="4" builtinId="31"/>
    <cellStyle name="Ênfase1" xfId="2" builtinId="29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00EE3-03DA-45CE-B8CB-A0ABE67D366E}">
  <dimension ref="A1:O27"/>
  <sheetViews>
    <sheetView tabSelected="1" workbookViewId="0">
      <selection activeCell="G28" sqref="G28"/>
    </sheetView>
  </sheetViews>
  <sheetFormatPr defaultRowHeight="15" x14ac:dyDescent="0.25"/>
  <cols>
    <col min="1" max="1" width="30" customWidth="1"/>
    <col min="2" max="2" width="11.140625" customWidth="1"/>
    <col min="3" max="8" width="15.42578125" bestFit="1" customWidth="1"/>
    <col min="9" max="9" width="15.28515625" customWidth="1"/>
    <col min="10" max="10" width="16.85546875" bestFit="1" customWidth="1"/>
    <col min="11" max="11" width="15.28515625" customWidth="1"/>
    <col min="12" max="12" width="15.42578125" customWidth="1"/>
    <col min="13" max="13" width="15.28515625" customWidth="1"/>
    <col min="14" max="14" width="15.42578125" customWidth="1"/>
    <col min="15" max="15" width="16.85546875" bestFit="1" customWidth="1"/>
  </cols>
  <sheetData>
    <row r="1" spans="1:15" ht="15.75" thickBot="1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0.75" thickBot="1" x14ac:dyDescent="0.3">
      <c r="B2" s="4" t="s">
        <v>1</v>
      </c>
      <c r="C2" s="4">
        <v>44927</v>
      </c>
      <c r="D2" s="4">
        <v>44958</v>
      </c>
      <c r="E2" s="4">
        <v>44986</v>
      </c>
      <c r="F2" s="4">
        <v>45017</v>
      </c>
      <c r="G2" s="4">
        <v>45047</v>
      </c>
      <c r="H2" s="4">
        <v>45078</v>
      </c>
      <c r="I2" s="4">
        <v>45108</v>
      </c>
      <c r="J2" s="4">
        <v>45139</v>
      </c>
      <c r="K2" s="4">
        <v>45170</v>
      </c>
      <c r="L2" s="4">
        <v>45200</v>
      </c>
      <c r="M2" s="4">
        <v>45231</v>
      </c>
      <c r="N2" s="4">
        <v>45261</v>
      </c>
      <c r="O2" s="5" t="s">
        <v>2</v>
      </c>
    </row>
    <row r="3" spans="1:15" x14ac:dyDescent="0.25">
      <c r="A3" s="6" t="s">
        <v>3</v>
      </c>
      <c r="B3" s="7"/>
      <c r="C3" s="8">
        <v>396557166.66666669</v>
      </c>
      <c r="D3" s="8">
        <v>396557166.66666669</v>
      </c>
      <c r="E3" s="8">
        <v>396557166.66666698</v>
      </c>
      <c r="F3" s="8">
        <v>396557166.66666698</v>
      </c>
      <c r="G3" s="8">
        <v>396557166.66666698</v>
      </c>
      <c r="H3" s="8">
        <v>396557166.66666698</v>
      </c>
      <c r="I3" s="8">
        <v>396557166.66666698</v>
      </c>
      <c r="J3" s="8">
        <v>396557166.66666698</v>
      </c>
      <c r="K3" s="8">
        <v>396557166.66666698</v>
      </c>
      <c r="L3" s="8">
        <v>396557166.66666698</v>
      </c>
      <c r="M3" s="8">
        <v>396557166.66666698</v>
      </c>
      <c r="N3" s="8">
        <v>396557166.66666698</v>
      </c>
      <c r="O3" s="9">
        <f>SUM(C3:N3)</f>
        <v>4758686000.0000029</v>
      </c>
    </row>
    <row r="4" spans="1:15" x14ac:dyDescent="0.25">
      <c r="A4" s="6" t="s">
        <v>4</v>
      </c>
      <c r="B4" s="7"/>
      <c r="C4" s="8">
        <v>8775000</v>
      </c>
      <c r="D4" s="8">
        <v>8775000</v>
      </c>
      <c r="E4" s="8">
        <v>8775000</v>
      </c>
      <c r="F4" s="8">
        <v>8775000</v>
      </c>
      <c r="G4" s="8">
        <v>8775000</v>
      </c>
      <c r="H4" s="8">
        <v>8775000</v>
      </c>
      <c r="I4" s="8">
        <v>8775000</v>
      </c>
      <c r="J4" s="8">
        <v>8775000</v>
      </c>
      <c r="K4" s="8">
        <v>8775000</v>
      </c>
      <c r="L4" s="8">
        <v>8775000</v>
      </c>
      <c r="M4" s="8">
        <v>8775000</v>
      </c>
      <c r="N4" s="8">
        <v>8775000</v>
      </c>
      <c r="O4" s="9">
        <f>SUM(C4:N4)</f>
        <v>105300000</v>
      </c>
    </row>
    <row r="5" spans="1:15" ht="15.75" thickBot="1" x14ac:dyDescent="0.3">
      <c r="A5" s="10" t="s">
        <v>5</v>
      </c>
      <c r="B5" s="11"/>
      <c r="C5" s="12">
        <f t="shared" ref="C5:O5" si="0">SUM(C3:C4)</f>
        <v>405332166.66666669</v>
      </c>
      <c r="D5" s="12">
        <f t="shared" si="0"/>
        <v>405332166.66666669</v>
      </c>
      <c r="E5" s="12">
        <f t="shared" si="0"/>
        <v>405332166.66666698</v>
      </c>
      <c r="F5" s="12">
        <f t="shared" si="0"/>
        <v>405332166.66666698</v>
      </c>
      <c r="G5" s="12">
        <f t="shared" si="0"/>
        <v>405332166.66666698</v>
      </c>
      <c r="H5" s="12">
        <f t="shared" si="0"/>
        <v>405332166.66666698</v>
      </c>
      <c r="I5" s="12">
        <f t="shared" si="0"/>
        <v>405332166.66666698</v>
      </c>
      <c r="J5" s="12">
        <f t="shared" si="0"/>
        <v>405332166.66666698</v>
      </c>
      <c r="K5" s="12">
        <f t="shared" si="0"/>
        <v>405332166.66666698</v>
      </c>
      <c r="L5" s="12">
        <f t="shared" si="0"/>
        <v>405332166.66666698</v>
      </c>
      <c r="M5" s="12">
        <f t="shared" si="0"/>
        <v>405332166.66666698</v>
      </c>
      <c r="N5" s="12">
        <f t="shared" si="0"/>
        <v>405332166.66666698</v>
      </c>
      <c r="O5" s="13">
        <f t="shared" si="0"/>
        <v>4863986000.0000029</v>
      </c>
    </row>
    <row r="7" spans="1:15" x14ac:dyDescent="0.25">
      <c r="J7" s="14"/>
      <c r="K7" s="14"/>
      <c r="M7" s="14"/>
      <c r="N7" s="15"/>
    </row>
    <row r="8" spans="1:15" ht="15.75" thickBot="1" x14ac:dyDescent="0.3"/>
    <row r="9" spans="1:15" ht="15.75" thickBot="1" x14ac:dyDescent="0.3">
      <c r="B9" s="1" t="s">
        <v>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</row>
    <row r="10" spans="1:15" ht="30.75" thickBot="1" x14ac:dyDescent="0.3">
      <c r="B10" s="4" t="s">
        <v>1</v>
      </c>
      <c r="C10" s="4">
        <v>44927</v>
      </c>
      <c r="D10" s="4">
        <v>44958</v>
      </c>
      <c r="E10" s="4">
        <v>44986</v>
      </c>
      <c r="F10" s="4">
        <v>45017</v>
      </c>
      <c r="G10" s="4">
        <v>45047</v>
      </c>
      <c r="H10" s="4">
        <v>45078</v>
      </c>
      <c r="I10" s="4">
        <v>45108</v>
      </c>
      <c r="J10" s="4">
        <v>45139</v>
      </c>
      <c r="K10" s="4">
        <v>45170</v>
      </c>
      <c r="L10" s="4">
        <v>45200</v>
      </c>
      <c r="M10" s="4">
        <v>45231</v>
      </c>
      <c r="N10" s="4">
        <v>45261</v>
      </c>
      <c r="O10" s="5" t="s">
        <v>2</v>
      </c>
    </row>
    <row r="11" spans="1:15" x14ac:dyDescent="0.25">
      <c r="A11" s="6" t="s">
        <v>7</v>
      </c>
      <c r="B11" s="7">
        <v>451220110</v>
      </c>
      <c r="C11" s="8">
        <v>220274115.08000001</v>
      </c>
      <c r="D11" s="8">
        <v>224961300.27000001</v>
      </c>
      <c r="E11" s="8">
        <f>431448038.52-162253194.53</f>
        <v>269194843.99000001</v>
      </c>
      <c r="F11" s="8">
        <v>235767329.86000001</v>
      </c>
      <c r="G11" s="8">
        <v>232972668.19</v>
      </c>
      <c r="H11" s="8">
        <v>264726201.81999999</v>
      </c>
      <c r="I11" s="8">
        <v>321126446.47000003</v>
      </c>
      <c r="J11" s="8">
        <v>305154377.12</v>
      </c>
      <c r="K11" s="8">
        <v>269333759.33999997</v>
      </c>
      <c r="L11" s="8">
        <v>260981171.69999999</v>
      </c>
      <c r="M11" s="8">
        <v>247006445.27000001</v>
      </c>
      <c r="N11" s="8">
        <v>333433006.13999999</v>
      </c>
      <c r="O11" s="9">
        <f>SUM(C11:N11)</f>
        <v>3184931665.25</v>
      </c>
    </row>
    <row r="12" spans="1:15" ht="15.75" thickBot="1" x14ac:dyDescent="0.3">
      <c r="A12" s="6" t="s">
        <v>8</v>
      </c>
      <c r="B12" s="16">
        <v>451120202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8">
        <f>SUM(C12:F12)</f>
        <v>0</v>
      </c>
    </row>
    <row r="13" spans="1:15" ht="16.5" thickTop="1" thickBot="1" x14ac:dyDescent="0.3">
      <c r="A13" s="10" t="s">
        <v>5</v>
      </c>
      <c r="B13" s="11"/>
      <c r="C13" s="12">
        <f t="shared" ref="C13:O13" si="1">SUM(C11:C12)</f>
        <v>220274115.08000001</v>
      </c>
      <c r="D13" s="12">
        <f t="shared" si="1"/>
        <v>224961300.27000001</v>
      </c>
      <c r="E13" s="12">
        <f t="shared" si="1"/>
        <v>269194843.99000001</v>
      </c>
      <c r="F13" s="12">
        <f t="shared" si="1"/>
        <v>235767329.86000001</v>
      </c>
      <c r="G13" s="12">
        <f t="shared" si="1"/>
        <v>232972668.19</v>
      </c>
      <c r="H13" s="12">
        <f t="shared" si="1"/>
        <v>264726201.81999999</v>
      </c>
      <c r="I13" s="12">
        <f t="shared" si="1"/>
        <v>321126446.47000003</v>
      </c>
      <c r="J13" s="12">
        <f t="shared" si="1"/>
        <v>305154377.12</v>
      </c>
      <c r="K13" s="12">
        <f t="shared" si="1"/>
        <v>269333759.33999997</v>
      </c>
      <c r="L13" s="12">
        <f t="shared" si="1"/>
        <v>260981171.69999999</v>
      </c>
      <c r="M13" s="12">
        <f t="shared" si="1"/>
        <v>247006445.27000001</v>
      </c>
      <c r="N13" s="12">
        <f t="shared" si="1"/>
        <v>333433006.13999999</v>
      </c>
      <c r="O13" s="13">
        <f t="shared" si="1"/>
        <v>3184931665.25</v>
      </c>
    </row>
    <row r="15" spans="1:15" x14ac:dyDescent="0.25">
      <c r="A15" s="19" t="s">
        <v>9</v>
      </c>
    </row>
    <row r="16" spans="1:15" x14ac:dyDescent="0.25">
      <c r="A16" s="19" t="s">
        <v>10</v>
      </c>
    </row>
    <row r="21" spans="5:13" x14ac:dyDescent="0.25">
      <c r="E21" s="20"/>
      <c r="F21" s="14"/>
    </row>
    <row r="23" spans="5:13" x14ac:dyDescent="0.25">
      <c r="E23" s="14"/>
      <c r="F23" s="14"/>
    </row>
    <row r="25" spans="5:13" x14ac:dyDescent="0.25">
      <c r="F25" s="14"/>
      <c r="J25" s="14"/>
      <c r="K25" s="14"/>
      <c r="L25" s="14"/>
      <c r="M25" s="15"/>
    </row>
    <row r="26" spans="5:13" x14ac:dyDescent="0.25">
      <c r="J26" s="14"/>
      <c r="K26" s="14"/>
      <c r="L26" s="14"/>
    </row>
    <row r="27" spans="5:13" x14ac:dyDescent="0.25">
      <c r="J27" s="15"/>
      <c r="K27" s="15"/>
      <c r="L27" s="15"/>
    </row>
  </sheetData>
  <mergeCells count="2">
    <mergeCell ref="B1:O1"/>
    <mergeCell ref="B9:O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Justino Henrique de Oliveira Freitas</dc:creator>
  <cp:lastModifiedBy>Justino Henrique de Oliveira Freitas</cp:lastModifiedBy>
  <dcterms:created xsi:type="dcterms:W3CDTF">2026-05-25T21:10:38Z</dcterms:created>
  <dcterms:modified xsi:type="dcterms:W3CDTF">2026-05-25T21:11:34Z</dcterms:modified>
</cp:coreProperties>
</file>