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8_{9BA1DA89-A5AD-4D22-975E-B1A595D25E4A}" xr6:coauthVersionLast="36" xr6:coauthVersionMax="36" xr10:uidLastSave="{00000000-0000-0000-0000-000000000000}"/>
  <bookViews>
    <workbookView xWindow="0" yWindow="0" windowWidth="28800" windowHeight="12105" xr2:uid="{CD060BF6-5186-433D-9D4D-6DB4689745FD}"/>
  </bookViews>
  <sheets>
    <sheet name="2025" sheetId="1" r:id="rId1"/>
    <sheet name="2024" sheetId="4" r:id="rId2"/>
    <sheet name="2023" sheetId="3" r:id="rId3"/>
    <sheet name="2022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6" i="1"/>
  <c r="C6" i="1"/>
  <c r="O5" i="1"/>
  <c r="O4" i="1"/>
  <c r="O3" i="1"/>
  <c r="O4" i="4"/>
  <c r="O5" i="4"/>
  <c r="O3" i="4"/>
  <c r="N6" i="4"/>
  <c r="M6" i="4"/>
  <c r="L6" i="4"/>
  <c r="K6" i="4"/>
  <c r="J6" i="4"/>
  <c r="I6" i="4"/>
  <c r="H6" i="4"/>
  <c r="G6" i="4"/>
  <c r="F6" i="4"/>
  <c r="E6" i="4"/>
  <c r="D6" i="4"/>
  <c r="C6" i="4"/>
  <c r="O3" i="3"/>
  <c r="N6" i="3"/>
  <c r="M6" i="3"/>
  <c r="L6" i="3"/>
  <c r="K6" i="3"/>
  <c r="J6" i="3"/>
  <c r="I6" i="3"/>
  <c r="H6" i="3"/>
  <c r="G6" i="3"/>
  <c r="F6" i="3"/>
  <c r="E6" i="3"/>
  <c r="D6" i="3"/>
  <c r="C6" i="3"/>
  <c r="O5" i="3"/>
  <c r="O4" i="3"/>
  <c r="O4" i="2"/>
  <c r="N6" i="2"/>
  <c r="M6" i="2"/>
  <c r="L6" i="2"/>
  <c r="K6" i="2"/>
  <c r="J6" i="2"/>
  <c r="I6" i="2"/>
  <c r="H6" i="2"/>
  <c r="G6" i="2"/>
  <c r="F6" i="2"/>
  <c r="E6" i="2"/>
  <c r="D6" i="2"/>
  <c r="C6" i="2"/>
  <c r="O5" i="2"/>
  <c r="O3" i="2"/>
  <c r="O6" i="1" l="1"/>
  <c r="O6" i="4"/>
  <c r="O6" i="3"/>
  <c r="O6" i="2"/>
</calcChain>
</file>

<file path=xl/sharedStrings.xml><?xml version="1.0" encoding="utf-8"?>
<sst xmlns="http://schemas.openxmlformats.org/spreadsheetml/2006/main" count="36" uniqueCount="10">
  <si>
    <t>TOTAL GERAL</t>
  </si>
  <si>
    <t>Subtotal</t>
  </si>
  <si>
    <t>Cotas Financ.Recebidas</t>
  </si>
  <si>
    <t>Transf.Financ.Duodécimo</t>
  </si>
  <si>
    <t>TRANSFERÊNCIAS DUODECIMAIS  E COTAS FIANCEIRAS RECEBIDAS DO TESOURO DO ESTADO</t>
  </si>
  <si>
    <t>Conta Contábil</t>
  </si>
  <si>
    <t>Repasse Receb.Duodécimo</t>
  </si>
  <si>
    <t>Nota 01 = As transferencias duodecimais e as cotas financeiras são transferidas a este Tribunal de Justiça pelo Tesouro do Estado. Destinam-se tão somente aos pagamentos das folhas de servidores e magistrados.</t>
  </si>
  <si>
    <t xml:space="preserve">Nota 02 = As demais despesas correntes, de investimentos e de inversões financeiras são custeadas exclusivamente com recursos próprios do Poder Judiciário. </t>
  </si>
  <si>
    <t>TRANSFERÊNCIAS DUODECIMAIS  E COTAS FIANCEIRAS RECEBIDAS DO TESOURO DO ESTADO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</si>
</sst>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9">
    <xf numFmtId="0" fontId="0" fillId="0" borderId="0" xfId="0"/>
    <xf numFmtId="43" fontId="1" fillId="3" borderId="5" xfId="2" applyNumberFormat="1" applyBorder="1"/>
    <xf numFmtId="43" fontId="1" fillId="3" borderId="7" xfId="2" applyNumberFormat="1" applyBorder="1"/>
    <xf numFmtId="0" fontId="2" fillId="2" borderId="8" xfId="1" applyFont="1" applyBorder="1"/>
    <xf numFmtId="43" fontId="2" fillId="2" borderId="9" xfId="1" applyNumberFormat="1" applyFont="1" applyBorder="1"/>
    <xf numFmtId="164" fontId="2" fillId="2" borderId="10" xfId="1" applyNumberFormat="1" applyFont="1" applyBorder="1"/>
    <xf numFmtId="164" fontId="1" fillId="4" borderId="6" xfId="3" applyNumberFormat="1" applyBorder="1"/>
    <xf numFmtId="164" fontId="4" fillId="4" borderId="6" xfId="3" applyNumberFormat="1" applyFont="1" applyBorder="1"/>
    <xf numFmtId="0" fontId="1" fillId="3" borderId="11" xfId="2" applyBorder="1"/>
    <xf numFmtId="0" fontId="1" fillId="3" borderId="12" xfId="2" applyBorder="1"/>
    <xf numFmtId="0" fontId="2" fillId="2" borderId="13" xfId="1" applyFont="1" applyBorder="1"/>
    <xf numFmtId="0" fontId="1" fillId="3" borderId="14" xfId="2" applyBorder="1"/>
    <xf numFmtId="17" fontId="2" fillId="2" borderId="4" xfId="1" applyNumberFormat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0" fillId="3" borderId="14" xfId="2" applyFont="1" applyBorder="1"/>
    <xf numFmtId="0" fontId="0" fillId="5" borderId="0" xfId="2" applyFont="1" applyFill="1" applyBorder="1"/>
    <xf numFmtId="164" fontId="2" fillId="2" borderId="1" xfId="1" applyNumberFormat="1" applyFont="1" applyBorder="1" applyAlignment="1">
      <alignment horizontal="center" vertical="center"/>
    </xf>
    <xf numFmtId="164" fontId="2" fillId="2" borderId="2" xfId="1" applyNumberFormat="1" applyFont="1" applyBorder="1" applyAlignment="1">
      <alignment horizontal="center" vertical="center"/>
    </xf>
    <xf numFmtId="164" fontId="2" fillId="2" borderId="3" xfId="1" applyNumberFormat="1" applyFont="1" applyBorder="1" applyAlignment="1">
      <alignment horizontal="center" vertical="center"/>
    </xf>
  </cellXfs>
  <cellStyles count="4">
    <cellStyle name="20% - Ênfase1" xfId="2" builtinId="30"/>
    <cellStyle name="40% - Ênfase1" xfId="3" builtinId="31"/>
    <cellStyle name="Ênfase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CED2-3F28-45A2-9408-AD8D7CE52AFA}">
  <dimension ref="A1:O9"/>
  <sheetViews>
    <sheetView tabSelected="1" workbookViewId="0">
      <selection activeCell="K22" sqref="K22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46023</v>
      </c>
      <c r="D2" s="12">
        <v>46054</v>
      </c>
      <c r="E2" s="12">
        <v>46082</v>
      </c>
      <c r="F2" s="12">
        <v>46113</v>
      </c>
      <c r="G2" s="12">
        <v>46143</v>
      </c>
      <c r="H2" s="12">
        <v>46174</v>
      </c>
      <c r="I2" s="12">
        <v>46204</v>
      </c>
      <c r="J2" s="12">
        <v>46235</v>
      </c>
      <c r="K2" s="12">
        <v>46266</v>
      </c>
      <c r="L2" s="12">
        <v>46296</v>
      </c>
      <c r="M2" s="12">
        <v>46327</v>
      </c>
      <c r="N2" s="12">
        <v>46357</v>
      </c>
      <c r="O2" s="13" t="s">
        <v>0</v>
      </c>
    </row>
    <row r="3" spans="1:15" x14ac:dyDescent="0.25">
      <c r="A3" s="11" t="s">
        <v>3</v>
      </c>
      <c r="B3" s="8">
        <v>451220110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">
        <f>SUM(C3:N3)</f>
        <v>0</v>
      </c>
    </row>
    <row r="4" spans="1:15" x14ac:dyDescent="0.25">
      <c r="A4" s="11" t="s">
        <v>2</v>
      </c>
      <c r="B4" s="8">
        <v>451120101</v>
      </c>
      <c r="C4" s="1">
        <v>336838985.23000002</v>
      </c>
      <c r="D4" s="1">
        <v>3013976.23</v>
      </c>
      <c r="E4" s="1"/>
      <c r="F4" s="1"/>
      <c r="G4" s="1"/>
      <c r="H4" s="1"/>
      <c r="I4" s="1"/>
      <c r="J4" s="1"/>
      <c r="K4" s="1"/>
      <c r="L4" s="1"/>
      <c r="M4" s="1"/>
      <c r="N4" s="1"/>
      <c r="O4" s="7">
        <f>SUM(C4:N4)</f>
        <v>339852961.46000004</v>
      </c>
    </row>
    <row r="5" spans="1:15" ht="15.75" thickBot="1" x14ac:dyDescent="0.3">
      <c r="A5" s="14" t="s">
        <v>6</v>
      </c>
      <c r="B5" s="9">
        <v>451120202</v>
      </c>
      <c r="C5" s="2">
        <v>292149586.14999998</v>
      </c>
      <c r="D5" s="2">
        <v>386311416.86000001</v>
      </c>
      <c r="E5" s="2"/>
      <c r="F5" s="2"/>
      <c r="G5" s="2"/>
      <c r="H5" s="2"/>
      <c r="I5" s="2"/>
      <c r="J5" s="2"/>
      <c r="K5" s="2"/>
      <c r="L5" s="2"/>
      <c r="M5" s="2"/>
      <c r="N5" s="2"/>
      <c r="O5" s="7">
        <f>SUM(C5:N5)</f>
        <v>678461003.00999999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628988571.38</v>
      </c>
      <c r="D6" s="4">
        <f t="shared" si="0"/>
        <v>389325393.09000003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</v>
      </c>
      <c r="O6" s="5">
        <f t="shared" si="0"/>
        <v>1018313964.47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9E99-CF93-4FCD-B613-25F891EC6C5B}">
  <dimension ref="A1:O9"/>
  <sheetViews>
    <sheetView workbookViewId="0">
      <selection activeCell="C23" sqref="C23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45292</v>
      </c>
      <c r="D2" s="12">
        <v>45323</v>
      </c>
      <c r="E2" s="12">
        <v>45352</v>
      </c>
      <c r="F2" s="12">
        <v>45383</v>
      </c>
      <c r="G2" s="12">
        <v>45413</v>
      </c>
      <c r="H2" s="12">
        <v>45444</v>
      </c>
      <c r="I2" s="12">
        <v>45474</v>
      </c>
      <c r="J2" s="12">
        <v>45505</v>
      </c>
      <c r="K2" s="12">
        <v>45536</v>
      </c>
      <c r="L2" s="12">
        <v>45566</v>
      </c>
      <c r="M2" s="12">
        <v>45597</v>
      </c>
      <c r="N2" s="12">
        <v>45627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242841306.19999999</v>
      </c>
      <c r="D3" s="1">
        <v>264225292.90000001</v>
      </c>
      <c r="E3" s="1">
        <v>263276335.5</v>
      </c>
      <c r="F3" s="1">
        <v>344966589.82999998</v>
      </c>
      <c r="G3" s="1">
        <v>324199716.72000003</v>
      </c>
      <c r="H3" s="1">
        <v>298824867.31999999</v>
      </c>
      <c r="I3" s="1">
        <v>303220394.89999998</v>
      </c>
      <c r="J3" s="1">
        <v>300948177.63</v>
      </c>
      <c r="K3" s="1">
        <v>339302433.19999999</v>
      </c>
      <c r="L3" s="1">
        <v>357834334.45999998</v>
      </c>
      <c r="M3" s="1">
        <v>0</v>
      </c>
      <c r="N3" s="1">
        <v>66998181.82</v>
      </c>
      <c r="O3" s="7">
        <f>SUM(C3:N3)</f>
        <v>3106637630.48</v>
      </c>
    </row>
    <row r="4" spans="1:15" x14ac:dyDescent="0.25">
      <c r="A4" s="11" t="s">
        <v>2</v>
      </c>
      <c r="B4" s="8">
        <v>451120101</v>
      </c>
      <c r="C4" s="1">
        <v>0</v>
      </c>
      <c r="D4" s="1">
        <v>134662444.13999999</v>
      </c>
      <c r="E4" s="1">
        <v>137254049.38999999</v>
      </c>
      <c r="F4" s="1">
        <v>136709832.88999999</v>
      </c>
      <c r="G4" s="1">
        <v>138392471.36000001</v>
      </c>
      <c r="H4" s="1">
        <v>139359340.80000001</v>
      </c>
      <c r="I4" s="1">
        <v>142614188.81</v>
      </c>
      <c r="J4" s="1">
        <v>136561270.83000001</v>
      </c>
      <c r="K4" s="1">
        <v>139837278.24000001</v>
      </c>
      <c r="L4" s="1">
        <v>153717159.78999999</v>
      </c>
      <c r="M4" s="1">
        <v>142066005.81999999</v>
      </c>
      <c r="N4" s="1">
        <v>279354547.01999998</v>
      </c>
      <c r="O4" s="7">
        <f>SUM(C4:N4)</f>
        <v>1680528589.0899999</v>
      </c>
    </row>
    <row r="5" spans="1:15" ht="15.75" thickBot="1" x14ac:dyDescent="0.3">
      <c r="A5" s="14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342692915.69999999</v>
      </c>
      <c r="N5" s="2">
        <v>106000000</v>
      </c>
      <c r="O5" s="7">
        <f>SUM(C5:N5)</f>
        <v>448692915.69999999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242841306.19999999</v>
      </c>
      <c r="D6" s="4">
        <f t="shared" si="0"/>
        <v>398887737.03999996</v>
      </c>
      <c r="E6" s="4">
        <f t="shared" si="0"/>
        <v>400530384.88999999</v>
      </c>
      <c r="F6" s="4">
        <f t="shared" si="0"/>
        <v>481676422.71999997</v>
      </c>
      <c r="G6" s="4">
        <f t="shared" si="0"/>
        <v>462592188.08000004</v>
      </c>
      <c r="H6" s="4">
        <f t="shared" si="0"/>
        <v>438184208.12</v>
      </c>
      <c r="I6" s="4">
        <f t="shared" si="0"/>
        <v>445834583.70999998</v>
      </c>
      <c r="J6" s="4">
        <f t="shared" si="0"/>
        <v>437509448.46000004</v>
      </c>
      <c r="K6" s="4">
        <f t="shared" si="0"/>
        <v>479139711.44</v>
      </c>
      <c r="L6" s="4">
        <f t="shared" si="0"/>
        <v>511551494.25</v>
      </c>
      <c r="M6" s="4">
        <f t="shared" si="0"/>
        <v>484758921.51999998</v>
      </c>
      <c r="N6" s="4">
        <f t="shared" si="0"/>
        <v>452352728.83999997</v>
      </c>
      <c r="O6" s="5">
        <f t="shared" si="0"/>
        <v>5235859135.2699995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1968-2390-4927-9584-0B6474F2657A}">
  <dimension ref="A1:O9"/>
  <sheetViews>
    <sheetView workbookViewId="0">
      <selection activeCell="C20" sqref="C20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44927</v>
      </c>
      <c r="D2" s="12">
        <v>44958</v>
      </c>
      <c r="E2" s="12">
        <v>44986</v>
      </c>
      <c r="F2" s="12">
        <v>45017</v>
      </c>
      <c r="G2" s="12">
        <v>45047</v>
      </c>
      <c r="H2" s="12">
        <v>45078</v>
      </c>
      <c r="I2" s="12">
        <v>45108</v>
      </c>
      <c r="J2" s="12">
        <v>45139</v>
      </c>
      <c r="K2" s="12">
        <v>45170</v>
      </c>
      <c r="L2" s="12">
        <v>45200</v>
      </c>
      <c r="M2" s="12">
        <v>45231</v>
      </c>
      <c r="N2" s="12">
        <v>45261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220274115.08000001</v>
      </c>
      <c r="D3" s="1">
        <v>224961300.27000001</v>
      </c>
      <c r="E3" s="1">
        <v>269194843.99000001</v>
      </c>
      <c r="F3" s="1">
        <v>235767329.86000001</v>
      </c>
      <c r="G3" s="1">
        <v>232972668.19</v>
      </c>
      <c r="H3" s="1">
        <v>264726201.81999999</v>
      </c>
      <c r="I3" s="1">
        <v>321126446.47000003</v>
      </c>
      <c r="J3" s="1">
        <v>305154377.12</v>
      </c>
      <c r="K3" s="1">
        <v>269333759.33999997</v>
      </c>
      <c r="L3" s="1">
        <v>260981171.69999999</v>
      </c>
      <c r="M3" s="1">
        <v>247006445.27000001</v>
      </c>
      <c r="N3" s="1">
        <v>333433006.13999999</v>
      </c>
      <c r="O3" s="7">
        <f>SUM(B3:N3)</f>
        <v>3636151775.25</v>
      </c>
    </row>
    <row r="4" spans="1:15" x14ac:dyDescent="0.25">
      <c r="A4" s="11" t="s">
        <v>2</v>
      </c>
      <c r="B4" s="8">
        <v>451120101</v>
      </c>
      <c r="C4" s="1">
        <v>192887860.61000001</v>
      </c>
      <c r="D4" s="1">
        <v>127239179.09999999</v>
      </c>
      <c r="E4" s="1">
        <v>129084865.04000001</v>
      </c>
      <c r="F4" s="1">
        <v>129064352.7</v>
      </c>
      <c r="G4" s="1">
        <v>129695743.84</v>
      </c>
      <c r="H4" s="1">
        <v>129877170.27</v>
      </c>
      <c r="I4" s="1">
        <v>140392379.93000001</v>
      </c>
      <c r="J4" s="1">
        <v>137547676.65000001</v>
      </c>
      <c r="K4" s="1">
        <v>135438386.75999999</v>
      </c>
      <c r="L4" s="1">
        <v>133452793.93000001</v>
      </c>
      <c r="M4" s="1">
        <v>133792300.41</v>
      </c>
      <c r="N4" s="1">
        <v>387971028.94999999</v>
      </c>
      <c r="O4" s="7">
        <f>SUM(C4:N4)</f>
        <v>1906443738.1900003</v>
      </c>
    </row>
    <row r="5" spans="1:15" ht="15.75" thickBot="1" x14ac:dyDescent="0.3">
      <c r="A5" s="11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6">
        <f>SUM(C5:F5)</f>
        <v>0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413161975.69000006</v>
      </c>
      <c r="D6" s="4">
        <f t="shared" si="0"/>
        <v>352200479.37</v>
      </c>
      <c r="E6" s="4">
        <f t="shared" si="0"/>
        <v>398279709.03000003</v>
      </c>
      <c r="F6" s="4">
        <f t="shared" si="0"/>
        <v>364831682.56</v>
      </c>
      <c r="G6" s="4">
        <f t="shared" si="0"/>
        <v>362668412.02999997</v>
      </c>
      <c r="H6" s="4">
        <f t="shared" si="0"/>
        <v>394603372.08999997</v>
      </c>
      <c r="I6" s="4">
        <f t="shared" si="0"/>
        <v>461518826.40000004</v>
      </c>
      <c r="J6" s="4">
        <f t="shared" si="0"/>
        <v>442702053.76999998</v>
      </c>
      <c r="K6" s="4">
        <f t="shared" si="0"/>
        <v>404772146.09999996</v>
      </c>
      <c r="L6" s="4">
        <f t="shared" si="0"/>
        <v>394433965.63</v>
      </c>
      <c r="M6" s="4">
        <f t="shared" si="0"/>
        <v>380798745.68000001</v>
      </c>
      <c r="N6" s="4">
        <f t="shared" si="0"/>
        <v>721404035.08999991</v>
      </c>
      <c r="O6" s="5">
        <f t="shared" si="0"/>
        <v>5542595513.4400005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CE0F-C567-4CF2-9004-90BB96FBF345}">
  <dimension ref="A1:O9"/>
  <sheetViews>
    <sheetView workbookViewId="0">
      <selection activeCell="D21" sqref="D21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44562</v>
      </c>
      <c r="D2" s="12">
        <v>44593</v>
      </c>
      <c r="E2" s="12">
        <v>44621</v>
      </c>
      <c r="F2" s="12">
        <v>44652</v>
      </c>
      <c r="G2" s="12">
        <v>44682</v>
      </c>
      <c r="H2" s="12">
        <v>44713</v>
      </c>
      <c r="I2" s="12">
        <v>44743</v>
      </c>
      <c r="J2" s="12">
        <v>44774</v>
      </c>
      <c r="K2" s="12">
        <v>44805</v>
      </c>
      <c r="L2" s="12">
        <v>44835</v>
      </c>
      <c r="M2" s="12">
        <v>44866</v>
      </c>
      <c r="N2" s="12">
        <v>44896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167477263.41</v>
      </c>
      <c r="D3" s="1">
        <v>194639346.63</v>
      </c>
      <c r="E3" s="1">
        <v>174562916.33000001</v>
      </c>
      <c r="F3" s="1">
        <v>182834956.40000001</v>
      </c>
      <c r="G3" s="1">
        <v>304035878.58999997</v>
      </c>
      <c r="H3" s="1">
        <v>248800878.90000001</v>
      </c>
      <c r="I3" s="1">
        <v>213215693.50999999</v>
      </c>
      <c r="J3" s="1">
        <v>278930536.30000001</v>
      </c>
      <c r="K3" s="1">
        <v>234306811.38</v>
      </c>
      <c r="L3" s="1">
        <v>284504473.20999998</v>
      </c>
      <c r="M3" s="1">
        <v>564370111.38</v>
      </c>
      <c r="N3" s="1">
        <v>223000000</v>
      </c>
      <c r="O3" s="7">
        <f>SUM(C3:N3)</f>
        <v>3070678866.04</v>
      </c>
    </row>
    <row r="4" spans="1:15" x14ac:dyDescent="0.25">
      <c r="A4" s="11" t="s">
        <v>2</v>
      </c>
      <c r="B4" s="8">
        <v>451120101</v>
      </c>
      <c r="C4" s="1">
        <v>56740184.909999996</v>
      </c>
      <c r="D4" s="1">
        <v>86014118.459999993</v>
      </c>
      <c r="E4" s="1">
        <v>111440896.73</v>
      </c>
      <c r="F4" s="1">
        <v>100823395.61</v>
      </c>
      <c r="G4" s="1">
        <v>99705720.239999995</v>
      </c>
      <c r="H4" s="1">
        <v>110370893.06</v>
      </c>
      <c r="I4" s="1">
        <v>120067279.13</v>
      </c>
      <c r="J4" s="1">
        <v>110520490.52</v>
      </c>
      <c r="K4" s="1">
        <v>110633447.33</v>
      </c>
      <c r="L4" s="1">
        <v>112291733.34999999</v>
      </c>
      <c r="M4" s="1">
        <v>118988529.86</v>
      </c>
      <c r="N4" s="1">
        <v>208440039.49000001</v>
      </c>
      <c r="O4" s="7">
        <f>SUM(C4:N4)</f>
        <v>1346036728.6900001</v>
      </c>
    </row>
    <row r="5" spans="1:15" ht="15.75" thickBot="1" x14ac:dyDescent="0.3">
      <c r="A5" s="11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6">
        <f>SUM(C5:F5)</f>
        <v>0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224217448.31999999</v>
      </c>
      <c r="D6" s="4">
        <f t="shared" si="0"/>
        <v>280653465.08999997</v>
      </c>
      <c r="E6" s="4">
        <f t="shared" si="0"/>
        <v>286003813.06</v>
      </c>
      <c r="F6" s="4">
        <f t="shared" si="0"/>
        <v>283658352.00999999</v>
      </c>
      <c r="G6" s="4">
        <f t="shared" si="0"/>
        <v>403741598.82999998</v>
      </c>
      <c r="H6" s="4">
        <f t="shared" si="0"/>
        <v>359171771.96000004</v>
      </c>
      <c r="I6" s="4">
        <f t="shared" si="0"/>
        <v>333282972.63999999</v>
      </c>
      <c r="J6" s="4">
        <f t="shared" si="0"/>
        <v>389451026.81999999</v>
      </c>
      <c r="K6" s="4">
        <f t="shared" si="0"/>
        <v>344940258.70999998</v>
      </c>
      <c r="L6" s="4">
        <f t="shared" si="0"/>
        <v>396796206.55999994</v>
      </c>
      <c r="M6" s="4">
        <f t="shared" si="0"/>
        <v>683358641.24000001</v>
      </c>
      <c r="N6" s="4">
        <f t="shared" si="0"/>
        <v>431440039.49000001</v>
      </c>
      <c r="O6" s="5">
        <f t="shared" si="0"/>
        <v>4416715594.7299995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dcterms:created xsi:type="dcterms:W3CDTF">2025-07-17T18:19:05Z</dcterms:created>
  <dcterms:modified xsi:type="dcterms:W3CDTF">2026-03-02T20:45:51Z</dcterms:modified>
</cp:coreProperties>
</file>